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očné štatistiky\na rok 2026\Výkazy\Excel\"/>
    </mc:Choice>
  </mc:AlternateContent>
  <bookViews>
    <workbookView xWindow="0" yWindow="0" windowWidth="28800" windowHeight="11700" activeTab="13"/>
  </bookViews>
  <sheets>
    <sheet name="Úvod" sheetId="16" r:id="rId1"/>
    <sheet name="Metodické pokyny" sheetId="17" r:id="rId2"/>
    <sheet name="Modul 601" sheetId="3" r:id="rId3"/>
    <sheet name="Modul 602" sheetId="4" r:id="rId4"/>
    <sheet name="Modul 603" sheetId="5" r:id="rId5"/>
    <sheet name="Modul 604" sheetId="6" r:id="rId6"/>
    <sheet name="Modul 613" sheetId="7" r:id="rId7"/>
    <sheet name="Modul 614" sheetId="8" r:id="rId8"/>
    <sheet name="Modul 615" sheetId="9" r:id="rId9"/>
    <sheet name="Modul 616" sheetId="10" r:id="rId10"/>
    <sheet name="Modul 617" sheetId="11" r:id="rId11"/>
    <sheet name="Modul 618" sheetId="12" r:id="rId12"/>
    <sheet name="Modul 619" sheetId="13" r:id="rId13"/>
    <sheet name="Modul 99" sheetId="14" r:id="rId14"/>
  </sheets>
  <definedNames>
    <definedName name="_xlnm.Print_Area" localSheetId="2">'Modul 601'!$A$6:$F$126</definedName>
    <definedName name="_xlnm.Print_Area" localSheetId="3">'Modul 602'!$A$6:$D$80</definedName>
    <definedName name="_xlnm.Print_Area" localSheetId="4">'Modul 603'!$A$6:$F$128</definedName>
    <definedName name="_xlnm.Print_Area" localSheetId="5">'Modul 604'!$A$6:$G$39</definedName>
    <definedName name="_xlnm.Print_Area" localSheetId="6">'Modul 613'!$A$6:$D$13</definedName>
    <definedName name="_xlnm.Print_Area" localSheetId="7">'Modul 614'!$A$6:$F$15</definedName>
    <definedName name="_xlnm.Print_Area" localSheetId="8">'Modul 615'!$A$6:$G$16</definedName>
    <definedName name="_xlnm.Print_Area" localSheetId="9">'Modul 616'!$A$6:$I$12</definedName>
    <definedName name="_xlnm.Print_Area" localSheetId="10">'Modul 617'!$A$6:$N$115</definedName>
    <definedName name="_xlnm.Print_Area" localSheetId="11">'Modul 618'!$A$6:$F$62</definedName>
    <definedName name="_xlnm.Print_Area" localSheetId="12">'Modul 619'!$A$6:$F$18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7" l="1"/>
  <c r="E62" i="12"/>
  <c r="D62" i="12"/>
  <c r="L115" i="11" l="1"/>
  <c r="E115" i="11"/>
  <c r="F115" i="11"/>
  <c r="G115" i="11"/>
  <c r="H115" i="11"/>
  <c r="I115" i="11"/>
  <c r="J115" i="11"/>
  <c r="K115" i="11"/>
  <c r="M115" i="11"/>
  <c r="N115" i="11"/>
  <c r="D115" i="11"/>
  <c r="G8" i="9"/>
  <c r="F8" i="9"/>
  <c r="F26" i="6" l="1"/>
  <c r="E26" i="6"/>
  <c r="F9" i="6"/>
  <c r="G9" i="6"/>
  <c r="E9" i="6"/>
  <c r="E27" i="5"/>
  <c r="F27" i="5"/>
  <c r="E36" i="5"/>
  <c r="F36" i="5"/>
  <c r="E45" i="5"/>
  <c r="F45" i="5"/>
  <c r="E54" i="5"/>
  <c r="F54" i="5"/>
  <c r="E63" i="5"/>
  <c r="F63" i="5"/>
  <c r="E72" i="5"/>
  <c r="F72" i="5"/>
  <c r="E81" i="5"/>
  <c r="F81" i="5"/>
  <c r="E90" i="5"/>
  <c r="F90" i="5"/>
  <c r="E99" i="5"/>
  <c r="F99" i="5"/>
  <c r="E108" i="5"/>
  <c r="F108" i="5"/>
  <c r="E117" i="5"/>
  <c r="F117" i="5"/>
  <c r="D117" i="5"/>
  <c r="D108" i="5"/>
  <c r="D99" i="5"/>
  <c r="D90" i="5"/>
  <c r="D81" i="5"/>
  <c r="D72" i="5"/>
  <c r="D63" i="5"/>
  <c r="D54" i="5"/>
  <c r="D45" i="5"/>
  <c r="D36" i="5"/>
  <c r="D27" i="5"/>
  <c r="E18" i="5"/>
  <c r="F18" i="5"/>
  <c r="D18" i="5"/>
  <c r="E9" i="5"/>
  <c r="F9" i="5"/>
  <c r="D9" i="5"/>
  <c r="D75" i="4"/>
  <c r="D69" i="4"/>
  <c r="D63" i="4"/>
  <c r="D57" i="4"/>
  <c r="D51" i="4"/>
  <c r="D45" i="4"/>
  <c r="D39" i="4"/>
  <c r="D33" i="4"/>
  <c r="D27" i="4"/>
  <c r="D21" i="4"/>
  <c r="D15" i="4"/>
  <c r="D9" i="4"/>
  <c r="F120" i="3"/>
  <c r="F119" i="3" s="1"/>
  <c r="E120" i="3"/>
  <c r="E119" i="3" s="1"/>
  <c r="F113" i="3"/>
  <c r="F112" i="3" s="1"/>
  <c r="E113" i="3"/>
  <c r="E112" i="3" s="1"/>
  <c r="F106" i="3"/>
  <c r="F105" i="3" s="1"/>
  <c r="E106" i="3"/>
  <c r="E105" i="3" s="1"/>
  <c r="F99" i="3"/>
  <c r="F98" i="3" s="1"/>
  <c r="E99" i="3"/>
  <c r="E98" i="3"/>
  <c r="F92" i="3"/>
  <c r="F91" i="3" s="1"/>
  <c r="E92" i="3"/>
  <c r="E91" i="3"/>
  <c r="F85" i="3"/>
  <c r="F84" i="3" s="1"/>
  <c r="E85" i="3"/>
  <c r="E84" i="3" s="1"/>
  <c r="F78" i="3"/>
  <c r="F77" i="3" s="1"/>
  <c r="E78" i="3"/>
  <c r="E77" i="3" s="1"/>
  <c r="F71" i="3"/>
  <c r="F70" i="3" s="1"/>
  <c r="E71" i="3"/>
  <c r="E70" i="3" s="1"/>
  <c r="F64" i="3"/>
  <c r="F63" i="3" s="1"/>
  <c r="E64" i="3"/>
  <c r="E63" i="3" s="1"/>
  <c r="F50" i="3"/>
  <c r="F49" i="3" s="1"/>
  <c r="E50" i="3"/>
  <c r="E49" i="3" s="1"/>
  <c r="F23" i="3"/>
  <c r="E23" i="3"/>
  <c r="F13" i="3"/>
  <c r="F12" i="3" s="1"/>
  <c r="E13" i="3"/>
  <c r="E12" i="3" s="1"/>
  <c r="F57" i="3"/>
  <c r="F56" i="3" s="1"/>
  <c r="E57" i="3"/>
  <c r="E56" i="3" s="1"/>
  <c r="F22" i="3"/>
  <c r="E22" i="3"/>
</calcChain>
</file>

<file path=xl/sharedStrings.xml><?xml version="1.0" encoding="utf-8"?>
<sst xmlns="http://schemas.openxmlformats.org/spreadsheetml/2006/main" count="1120" uniqueCount="691">
  <si>
    <t xml:space="preserve">Spravodajská jednotka doručí </t>
  </si>
  <si>
    <t>I. r.</t>
  </si>
  <si>
    <t>Rok</t>
  </si>
  <si>
    <t>Mesiac</t>
  </si>
  <si>
    <t>IČO</t>
  </si>
  <si>
    <t>Kód okresu</t>
  </si>
  <si>
    <t>Klapka:</t>
  </si>
  <si>
    <t>Kód okresu – vypĺňa sa podľa Číselníka okresov Slovenskej republiky.</t>
  </si>
  <si>
    <t>modul</t>
  </si>
  <si>
    <t>Dĺžka tratí</t>
  </si>
  <si>
    <t>(km)</t>
  </si>
  <si>
    <t>(k   31. 12. sledovaného roka)</t>
  </si>
  <si>
    <t>a</t>
  </si>
  <si>
    <t xml:space="preserve">Stavebná dĺžka tratí  spolu </t>
  </si>
  <si>
    <t>normálneho rozchodu spolu</t>
  </si>
  <si>
    <t>v tom</t>
  </si>
  <si>
    <t>jednokoľajné</t>
  </si>
  <si>
    <t>dvojkoľajné</t>
  </si>
  <si>
    <t>viackoľajné</t>
  </si>
  <si>
    <t>širokorozchodné</t>
  </si>
  <si>
    <t>úzkorozchodné</t>
  </si>
  <si>
    <t>trate AGC</t>
  </si>
  <si>
    <t>trate AGTC</t>
  </si>
  <si>
    <t>trate TEN-T</t>
  </si>
  <si>
    <t>z riadku 11</t>
  </si>
  <si>
    <t>len pre osobnú dopravu</t>
  </si>
  <si>
    <t xml:space="preserve">len pre nákladnú dopravu </t>
  </si>
  <si>
    <t>pre osobnú i nákladnú dopravu</t>
  </si>
  <si>
    <t>do 59 km/h</t>
  </si>
  <si>
    <t>60 - 99 km/h</t>
  </si>
  <si>
    <t>250 a viac  km/h</t>
  </si>
  <si>
    <t>Stavebná dĺžka prevádzkovaných železničných tratí zaradených do systému transeurópskych vysokorýchlostných železníc</t>
  </si>
  <si>
    <t>z toho</t>
  </si>
  <si>
    <t xml:space="preserve">Stavebná dĺžka koľají </t>
  </si>
  <si>
    <t>Stavebná dĺžka hlavných koľají s bezstykovou koľajou</t>
  </si>
  <si>
    <t>Stavebná dĺžka prevádzkovaných tratí kategórie zaťaženia B2  spolu</t>
  </si>
  <si>
    <t>Stavebná dĺžka prevádzkovaných tratí kategórie zaťaženia C2  spolu</t>
  </si>
  <si>
    <t xml:space="preserve">Stavebná dĺžka prevádzkovaných tratí kategórie zaťaženia C3  spolu </t>
  </si>
  <si>
    <t>Stavebná dĺžka prevádzkovaných tratí kategórie zaťaženia D3 spolu</t>
  </si>
  <si>
    <t>Stavebná dĺžka prevádzkovaných tratí   nezaradené - 16 t (ÚR)   spolu</t>
  </si>
  <si>
    <t xml:space="preserve">Stavebná dĺžka prevádzkovaných tratí  - nezaradené  - 24,5 t (ŠR) spolu </t>
  </si>
  <si>
    <t>50Hz /25000 V</t>
  </si>
  <si>
    <t>16 2/3 Hz /15000 V</t>
  </si>
  <si>
    <t>DC 3000 V</t>
  </si>
  <si>
    <t>DC 1500 V</t>
  </si>
  <si>
    <t>ostatné druhy</t>
  </si>
  <si>
    <t>Stavebná dĺžka prevádzkovaných elektrifikovaných tratí kategórie zaťaženia A spolu</t>
  </si>
  <si>
    <t>Stavebná dĺžka prevádzkovaných elektrifikovaných tratí kategórie zaťaženia B1 spolu</t>
  </si>
  <si>
    <t>Stavebná dĺžka prevádzkovaných elektrifikovaných tratí kategórie zaťaženia B2 spolu</t>
  </si>
  <si>
    <t>Stavebná dĺžka prevádzkovaných elektrifikovaných tratí kategórie zaťaženia C2 spolu</t>
  </si>
  <si>
    <t>Stavebná dĺžka prevádzkovaných elektrifikovaných tratí kategórie zaťaženia C3 spolu</t>
  </si>
  <si>
    <t>Stavebná dĺžka prevádzkovaných elektrifikovaných tratí kategórie zaťaženia C4 spolu</t>
  </si>
  <si>
    <t>Stavebná dĺžka prevádzkovaných elektrifikovaných tratí kategórie zaťaženia D2 spolu</t>
  </si>
  <si>
    <t>Stavebná dĺžka prevádzkovaných elektrifikovaných tratí kategórie zaťaženia D4 spolu</t>
  </si>
  <si>
    <t xml:space="preserve">Stavebná dĺžka prevádzkovaných elektrifikovaných tratí  - nezaradené 24, 5 t  (ŠR)  spolu </t>
  </si>
  <si>
    <t>spolu</t>
  </si>
  <si>
    <t>podľa krajov</t>
  </si>
  <si>
    <t>Bratislavský kraj</t>
  </si>
  <si>
    <t>Trnavský kraj</t>
  </si>
  <si>
    <t>Trenčiansky kraj</t>
  </si>
  <si>
    <t>Nitriansky kraj</t>
  </si>
  <si>
    <t>Žilinský kraj</t>
  </si>
  <si>
    <t>Banskobystrický kraj</t>
  </si>
  <si>
    <t>Prešovský kraj</t>
  </si>
  <si>
    <t>Košický kraj</t>
  </si>
  <si>
    <t>I. r</t>
  </si>
  <si>
    <t>Spolu</t>
  </si>
  <si>
    <t>(bm)</t>
  </si>
  <si>
    <t>Mosty spolu</t>
  </si>
  <si>
    <t>A</t>
  </si>
  <si>
    <t>B1</t>
  </si>
  <si>
    <t>B2</t>
  </si>
  <si>
    <t>C2</t>
  </si>
  <si>
    <t>C3</t>
  </si>
  <si>
    <t>C4</t>
  </si>
  <si>
    <t>D2</t>
  </si>
  <si>
    <t>D3</t>
  </si>
  <si>
    <t>D4</t>
  </si>
  <si>
    <t>Nezaradené – pod 16t a 18t TEŽ (ÚR)</t>
  </si>
  <si>
    <t>Nezaradené – 24,5 t (ŠR)</t>
  </si>
  <si>
    <t>Železničné priecestia spolu (na cestách I.-III.triedy)</t>
  </si>
  <si>
    <t xml:space="preserve">z toho z riadku 13 úrovňové križovanie s </t>
  </si>
  <si>
    <t>cestami II. triedy</t>
  </si>
  <si>
    <t>cestami III. triedy</t>
  </si>
  <si>
    <t xml:space="preserve">z toho z riadku 13 </t>
  </si>
  <si>
    <t>z toho z riadku 13</t>
  </si>
  <si>
    <t>Tunely spolu</t>
  </si>
  <si>
    <t>Obstaranie dlhodobého hmotného majetku  spolu</t>
  </si>
  <si>
    <t xml:space="preserve">stavebné práce </t>
  </si>
  <si>
    <t>odvody</t>
  </si>
  <si>
    <t>výkupy</t>
  </si>
  <si>
    <t>Modul 613 r.1 stĺ.1 = Modul 615 r.1 stĺ.2 = Modul 616 r.1 stĺ.1</t>
  </si>
  <si>
    <t>Dlhodobý majetok</t>
  </si>
  <si>
    <t>obstarávacia cena</t>
  </si>
  <si>
    <t>oprávky</t>
  </si>
  <si>
    <t>Zmeny v priebehu roka</t>
  </si>
  <si>
    <t>prírastky</t>
  </si>
  <si>
    <t>úbytky</t>
  </si>
  <si>
    <t>Odpisy</t>
  </si>
  <si>
    <t xml:space="preserve">v tom </t>
  </si>
  <si>
    <t xml:space="preserve">financované z vlastných zdrojov </t>
  </si>
  <si>
    <t xml:space="preserve">financované z cudzích zdrojov </t>
  </si>
  <si>
    <t>z toho z riadku 3</t>
  </si>
  <si>
    <t>úvery so štátnou zárukou</t>
  </si>
  <si>
    <t>Železničná infraštruktúra</t>
  </si>
  <si>
    <t>(EUR)</t>
  </si>
  <si>
    <t>Bežné náklady</t>
  </si>
  <si>
    <t>Vlaky osobnej dopravy</t>
  </si>
  <si>
    <t>Vlaky nákladnej dopravy</t>
  </si>
  <si>
    <t>Vlaky ostatnej dopravy</t>
  </si>
  <si>
    <t>Párny smer</t>
  </si>
  <si>
    <t>Nepárny smer</t>
  </si>
  <si>
    <t>Kat. / číslo</t>
  </si>
  <si>
    <t>Čierna nad Tisou št. hranica - Košice</t>
  </si>
  <si>
    <t>Košice - Kraľovany</t>
  </si>
  <si>
    <t>Kraľovany - Púchov</t>
  </si>
  <si>
    <t>Odbočka Potok – Odbočka Váh</t>
  </si>
  <si>
    <t xml:space="preserve">Varín – Odbočka Váh       </t>
  </si>
  <si>
    <t>Žilina - Čadca št. hranica</t>
  </si>
  <si>
    <t>Púchov – Lúky pod Makytou št. hran.</t>
  </si>
  <si>
    <t>Plaveč št. hranica - Kysak</t>
  </si>
  <si>
    <t>Plaveč výhybka č. 1/3 – Plaveč   výhybka č. 5/6</t>
  </si>
  <si>
    <t>Kysak výhybka č. 39/40 – Kysak výhybka č. 35/36</t>
  </si>
  <si>
    <t>Čaňa št. hranica - Barca</t>
  </si>
  <si>
    <t>Barca Stavadlo 1 (trať. koľaj 102) – Košice</t>
  </si>
  <si>
    <t>Čadca – Skalité št. hranica</t>
  </si>
  <si>
    <t>Štúrovo št. hranica – Bratislava hlavná stanica</t>
  </si>
  <si>
    <t>Komárno št. hranica – Nové Zámky</t>
  </si>
  <si>
    <t>Púchov – Bratislava hlavná stanica</t>
  </si>
  <si>
    <t>Bratislava hlavná stanica – Kúty št. hranica</t>
  </si>
  <si>
    <t>Devínska Nová Ves – Devínska Nová Ves št. hranica</t>
  </si>
  <si>
    <t>Bratislava-Vajnory – Odbočka Vinohrady</t>
  </si>
  <si>
    <t>Odbočka Močiar – Bratislava predmestie</t>
  </si>
  <si>
    <t>Odbočka Močiar – Odbočka Vinohrady</t>
  </si>
  <si>
    <t>Bratislava-Nové Mesto – Bratislava hlavná stanica</t>
  </si>
  <si>
    <t>Leopoldov - Galanta</t>
  </si>
  <si>
    <t>Čierna nad Tisou št. hranica (ŠRT) – Čierna nad Tisou (ŠRT)</t>
  </si>
  <si>
    <t>Maťovce št. hranica (ŠRT) – Haniska pri Košiciach (ŠRT)</t>
  </si>
  <si>
    <t>Medzilaborce št. hranica - Michaľany</t>
  </si>
  <si>
    <t>Trebišov – Výhybňa Slivník</t>
  </si>
  <si>
    <t>2/103C</t>
  </si>
  <si>
    <t>Lastovce odb. – Michaľany odb.</t>
  </si>
  <si>
    <t>Maťovce – Bánovce nad Ondavou</t>
  </si>
  <si>
    <t>Žilina zriaďovacia stanica – Žilina výhybka 144/145</t>
  </si>
  <si>
    <t>Strážske - Prešov</t>
  </si>
  <si>
    <t>Krásna nad Hornádom – Barca Stavadlo 4</t>
  </si>
  <si>
    <t>Plaveč – Poprad Tatry</t>
  </si>
  <si>
    <t>Plešivec – Zvolen osobná stanica</t>
  </si>
  <si>
    <t>Výhybňa Urbánka  – Fiľakovo Stavadlo 3</t>
  </si>
  <si>
    <t>Fiľakovo št. hranica - Fiľakovo</t>
  </si>
  <si>
    <t>Červená Skala – Banská Bystrica</t>
  </si>
  <si>
    <t>Priekopa odbočka – Vrútky nákladná stanica</t>
  </si>
  <si>
    <t>Zvolen nákladná stanica – Zvolen mesto odbočka</t>
  </si>
  <si>
    <t>Hronská Dúbrava - Palárikovo</t>
  </si>
  <si>
    <t>Prievidza – Nové Zámky</t>
  </si>
  <si>
    <t>Jelšovce - Zbehy</t>
  </si>
  <si>
    <t>Komárno – Bratislava-Nové Mesto</t>
  </si>
  <si>
    <t>Sereď - Trnava</t>
  </si>
  <si>
    <t>Trnava - Kúty</t>
  </si>
  <si>
    <t>Trenčín - Chynorany</t>
  </si>
  <si>
    <t>Stakčín - Humenné</t>
  </si>
  <si>
    <t>Vranov nad Topľou - Trebišov</t>
  </si>
  <si>
    <t>Bardejov – Kapušany pri Prešove</t>
  </si>
  <si>
    <t>Hatalov odbočka – Bánovce nad Ondavou odbočka</t>
  </si>
  <si>
    <t>Margecany – Červená Skala</t>
  </si>
  <si>
    <t>Trstená - Kraľovany</t>
  </si>
  <si>
    <t>Žilina - Rajec</t>
  </si>
  <si>
    <t>Jesenské - Brezno</t>
  </si>
  <si>
    <t>Hronec – Chvatimech odbočka zastávka</t>
  </si>
  <si>
    <t>Lučenec – Veľký Krtíš</t>
  </si>
  <si>
    <t>Zvolen osobná stanica - Šahy</t>
  </si>
  <si>
    <t>Šahy - Čata</t>
  </si>
  <si>
    <t>Levice - Štúrovo</t>
  </si>
  <si>
    <t>Horná Štubňa - Prievidza</t>
  </si>
  <si>
    <t>Prievidza Stavadlo 3 - Prievidza nákladná stanica</t>
  </si>
  <si>
    <t>Nitrianske Pravno - Prievidza</t>
  </si>
  <si>
    <t>Topoľčianky – Úľany nad Žitavou</t>
  </si>
  <si>
    <t>Nové Mesto nad Váhom – Vrbovce št. hranica</t>
  </si>
  <si>
    <t>Kúty – Skalica na Slovensku št. hranica</t>
  </si>
  <si>
    <t>Holíč nad Moravou – Holíč nad Moravou št. hranica</t>
  </si>
  <si>
    <t>Nové Mesto nad Váhom výhybka 49 -Nové Mesto nad Váhom výhybka 54</t>
  </si>
  <si>
    <t>Trenčianska Teplá – Horné Srnie št. hranica</t>
  </si>
  <si>
    <t>Spišské Podhradie – Spišské Vlachy</t>
  </si>
  <si>
    <t>Levoča – Spišská Nová Ves</t>
  </si>
  <si>
    <t>Dobšiná - Rožňava</t>
  </si>
  <si>
    <t>Plešivec - Slavošovce</t>
  </si>
  <si>
    <t>Plešivec - Muráň</t>
  </si>
  <si>
    <t>Spišská Belá odbočka – Spišská Belá nákladisko</t>
  </si>
  <si>
    <t>Výhybňa Studený Potok zastávka – Tatranská Lomnica</t>
  </si>
  <si>
    <t>Čadca - Makov</t>
  </si>
  <si>
    <t>Utekáč zastávka - Lučenec</t>
  </si>
  <si>
    <t>Breznička – Katarínska Huta</t>
  </si>
  <si>
    <t>Banská Štiavnica – Hronská Dúbrava</t>
  </si>
  <si>
    <t>Zbehy - Radošina</t>
  </si>
  <si>
    <t>Komárno - Kolárovo</t>
  </si>
  <si>
    <t>Neded - Šaľa</t>
  </si>
  <si>
    <t>Plavecký Mikuláš – Záhorská Ves</t>
  </si>
  <si>
    <t>Brezová pod Bradlom - Jablonica</t>
  </si>
  <si>
    <t>Piešťany - Vrbové</t>
  </si>
  <si>
    <t>Nemšová – Lednické Rovne</t>
  </si>
  <si>
    <t>Poprad-Tatry – Štrbské Pleso</t>
  </si>
  <si>
    <t>Tatranská Lomnica – Starý Smokovec</t>
  </si>
  <si>
    <t>Štrbské Pleso - Štrba</t>
  </si>
  <si>
    <t>Trenčianske Teplice – Trenčianska Teplá</t>
  </si>
  <si>
    <t>LOKO TRANS, s. r. o.</t>
  </si>
  <si>
    <t>Železničné stavby, a. s. Košice</t>
  </si>
  <si>
    <t>Železničná spoločnosť Slovensko, a. s.</t>
  </si>
  <si>
    <t>Železničná spoločnosť Cargo Slovakia, a. s.</t>
  </si>
  <si>
    <t>LOKORAIL, a. s.</t>
  </si>
  <si>
    <t>Rail Cargo Carrier – Slovakia, s. r. o.</t>
  </si>
  <si>
    <t>Trenčianska elektrická železnica, n.o.</t>
  </si>
  <si>
    <t>PKP CARGO S.A.</t>
  </si>
  <si>
    <t>IDS CARGO a. s.</t>
  </si>
  <si>
    <t>METRANS /Danubia/, a. s.</t>
  </si>
  <si>
    <t>RegioJet SK, a. s.</t>
  </si>
  <si>
    <t>Railtrans International, s. r. o.</t>
  </si>
  <si>
    <t>EUROVIA CS, a. s.</t>
  </si>
  <si>
    <t>Elektrizace železnic Praha, a. s.</t>
  </si>
  <si>
    <t>LokoTrain, s. r. o.</t>
  </si>
  <si>
    <t>ARRIVA vlaky, s.r.o.</t>
  </si>
  <si>
    <t>České dráhy, a.s.</t>
  </si>
  <si>
    <t>RM LINES, a.s.</t>
  </si>
  <si>
    <t>I.G.Rail, s.r.o.</t>
  </si>
  <si>
    <t>OFZ, a.s.</t>
  </si>
  <si>
    <t>CityRail, a.s.</t>
  </si>
  <si>
    <t>Iné :</t>
  </si>
  <si>
    <t>Regionálny vlak</t>
  </si>
  <si>
    <t>Diaľkový vnútroštátny vlak</t>
  </si>
  <si>
    <t>Medzištátny vlak</t>
  </si>
  <si>
    <t>presne (meškanie do 5 minút)</t>
  </si>
  <si>
    <t>zmeškaný</t>
  </si>
  <si>
    <t>Odrieknuté vlaky - počet</t>
  </si>
  <si>
    <t>Dôvody meškaní - počet</t>
  </si>
  <si>
    <t>na strane dopravcu</t>
  </si>
  <si>
    <t>na strane ŽSR</t>
  </si>
  <si>
    <t>iné</t>
  </si>
  <si>
    <t>ČAS VYPĹŇANIA FORMULÁRA</t>
  </si>
  <si>
    <t>Odhadnite čas, ktorý ste potrebovali na vyplnenie tohto štatistického formulára z podkladov účtovnej, resp. štatistickej evidencie.</t>
  </si>
  <si>
    <t>hodiny</t>
  </si>
  <si>
    <t>minúty</t>
  </si>
  <si>
    <t>I.r.</t>
  </si>
  <si>
    <t>Odoslané dňa:</t>
  </si>
  <si>
    <t>Podpis vedúceho</t>
  </si>
  <si>
    <t>Výkaz vyplnil</t>
  </si>
  <si>
    <t>Telefón (smerové číslo):</t>
  </si>
  <si>
    <t>(meno a priezvisko):</t>
  </si>
  <si>
    <t>E-mail:</t>
  </si>
  <si>
    <t>Spôsob vypĺňania záhlavia výkazu:</t>
  </si>
  <si>
    <t>V riadku 01</t>
  </si>
  <si>
    <t>V riadku 03</t>
  </si>
  <si>
    <t>jednotky (vypĺňa sa zľava);</t>
  </si>
  <si>
    <t>ELEKTRIFIKOVANÉ ŽELEZNIČNÉ TRATE PODĽA KATEGÓRIE ZAŤAŽENIA A PRÚDOVEJ SÚSTAVY</t>
  </si>
  <si>
    <t>ŽELEZNIČNÉ TRATE PODĽA KATEGÓRIE ZAŤAŽENIA A KRAJOV</t>
  </si>
  <si>
    <t>Rušňové vlaky</t>
  </si>
  <si>
    <t>Dĺžka úsekov tratí (km)</t>
  </si>
  <si>
    <t xml:space="preserve">99. </t>
  </si>
  <si>
    <t>ŽELEZNIČNÉ TRATE SR PODĽA KATEGÓRIE ZAŤAŽENIA A ROZCHODU KOĽAJÍ</t>
  </si>
  <si>
    <t>OBSTARANIE DLHODOBÉHO HMOTNÉHO MAJETKU ŽELEZNIČNEJ INFRAŠTRUKTÚRY PODĽA ÚČELU</t>
  </si>
  <si>
    <t>DLHODOBÝ MAJETOK ŽELEZNIČNEJ INFRAŠTRUKTÚRY</t>
  </si>
  <si>
    <t>VYBRANÉ UKAZOVATELE PODĽA ÚSEKOV TRATÍ</t>
  </si>
  <si>
    <t>Ochranu dôverných údajov upravuje zákon č.540/2001 Z. z. o štátnej štatistike v znení neskorších predpisov.</t>
  </si>
  <si>
    <t>Kód SK NACE Rev. 2</t>
  </si>
  <si>
    <t>Kód SK NACE Rev. 2 – Kód Štatistickej klasifikácie ekonomických činností, vypĺňa sa podľa prevažujúcej činnosti spravodajskej</t>
  </si>
  <si>
    <t>MINISTERSTVO DOPRAVY SLOVENSKEJ REPUBLIKY</t>
  </si>
  <si>
    <t>601.                     modul</t>
  </si>
  <si>
    <t xml:space="preserve">z toho zo stĺpca 1 </t>
  </si>
  <si>
    <t>elektrifikované</t>
  </si>
  <si>
    <t>(k 31. 12. sledovaného roka)</t>
  </si>
  <si>
    <t xml:space="preserve">  </t>
  </si>
  <si>
    <t>z riadku 1</t>
  </si>
  <si>
    <t xml:space="preserve">Stavebná dĺžka prevádzkovaných tratí  spolu </t>
  </si>
  <si>
    <t>z riadku 11                                                            stavebná dĺžka prevádzkovaných tratí  podľa počtu koľají</t>
  </si>
  <si>
    <t>z riadku 11                                                        stavebná dĺžka prevádzkovaných tratí podľa povahy prevádzky</t>
  </si>
  <si>
    <t xml:space="preserve">z riadku 11                                                       stavebná dĺžka prevádzkovaných tratí podľa najväčšej traťovej rýchlosti </t>
  </si>
  <si>
    <t>100 - 119 km/h</t>
  </si>
  <si>
    <t>120 - 159 km/h</t>
  </si>
  <si>
    <t>160 - 199 km/h</t>
  </si>
  <si>
    <t>200 - 249 km/h</t>
  </si>
  <si>
    <t xml:space="preserve">z toho </t>
  </si>
  <si>
    <t>Počet výhybiek v sieti železničných tratí (vo výhybkových jednotkách )</t>
  </si>
  <si>
    <t>Stavebná dĺžka prevádzkovaných tratí kategórie zaťaženia  A spolu</t>
  </si>
  <si>
    <t>Stavebná dĺžka prevádzkovaných tratí kategória zaťaženia B1  spolu</t>
  </si>
  <si>
    <t xml:space="preserve">Stavebná dĺžka prevádzkovaných tratí kategórie zaťaženia C4 spolu </t>
  </si>
  <si>
    <t xml:space="preserve">Stavebná dĺžka prevádzkovaných tratí kategórie zaťaženia D2  spolu </t>
  </si>
  <si>
    <t xml:space="preserve">Stavebná dĺžka prevádzkovaných tratí kategórie zaťaženia D3  spolu </t>
  </si>
  <si>
    <t xml:space="preserve">Stavebná dĺžka prevádzkovaných tratí kategórie zaťaženia D4  spolu </t>
  </si>
  <si>
    <t>Modul 601 r.1 stĺ.1 a stĺ.2 = Modul 603 r.1 stĺ.1 a stĺ.2</t>
  </si>
  <si>
    <t>Modul 601 r. 11 stĺ.1 = Modul 603 r.10 stĺ.1</t>
  </si>
  <si>
    <t>Modul 601 r.11 stĺ.2 = Modul 603 r. 10 stĺ.2 = Modul 602 r.1 stĺ.1</t>
  </si>
  <si>
    <t>Modul 601 r.22 stĺ.1 = Modul 603 r.10 stĺ.3</t>
  </si>
  <si>
    <t>Stavebná dĺžka prevádzkovaných elektrifikovaných tratí - nezaradené -  16 t (ÚR)  spolu</t>
  </si>
  <si>
    <t>Stavebná dĺžka prevádzkovaných elektrifikovaných tratí kategórie zaťaženia D3 spolu</t>
  </si>
  <si>
    <t>Stavebná dĺžka prevádzkovaných elektrifikovaných tratí spolu</t>
  </si>
  <si>
    <t>602.                 modul</t>
  </si>
  <si>
    <t>širokorozchodné železničné trate</t>
  </si>
  <si>
    <t>ŠR</t>
  </si>
  <si>
    <t>úzkorozchodné železničné trate</t>
  </si>
  <si>
    <t>ÚR</t>
  </si>
  <si>
    <t xml:space="preserve">Košický kraj </t>
  </si>
  <si>
    <t>Stavebná dĺžka prevádzkovaných  tratí  - nezaradené  - 24,5 t (ŠR) spolu</t>
  </si>
  <si>
    <t>Stavebná dĺžka prevádzkovaných tratí  - nezaradené -  16 t (ÚR)  spolu</t>
  </si>
  <si>
    <t>Stavebná dĺžka prevádzkovaných tratí kategórie zaťaženia D4 spolu</t>
  </si>
  <si>
    <t>podľa                        krajov</t>
  </si>
  <si>
    <t>Stavebná dĺžka prevádzkovaných tratí kategórie zaťaženia D2 spolu</t>
  </si>
  <si>
    <t>Stavebná dĺžka prevádzkovaných tratí kategórie zaťaženia C4 spolu</t>
  </si>
  <si>
    <t>Stavebná dĺžka prevádzkovaných tratí kategórie zaťaženia C3 spolu</t>
  </si>
  <si>
    <t xml:space="preserve">Stavebná dĺžka prevádzkovaných tratí kategórie zaťaženia C2 spolu </t>
  </si>
  <si>
    <t xml:space="preserve">Stavebná dĺžka prevádzkovaných tratí kategórie zaťaženia B2 spolu </t>
  </si>
  <si>
    <t xml:space="preserve">Stavebná dĺžka prevádzkovaných tratí kategórie zaťaženia B1 spolu </t>
  </si>
  <si>
    <t xml:space="preserve">Stavebná dĺžka prevádzkovaných tratí kategórie zaťaženia A  spolu </t>
  </si>
  <si>
    <t>dvojkoľajné       (km)</t>
  </si>
  <si>
    <t>elektrifikované (km)</t>
  </si>
  <si>
    <t>Dĺžka tratí spolu                           (km)</t>
  </si>
  <si>
    <t>603. modul</t>
  </si>
  <si>
    <t>Mosty s priebežným koľajovým lôžkom (vyhovujúce rýchlosti nad 120 km/h)</t>
  </si>
  <si>
    <t xml:space="preserve"> *1</t>
  </si>
  <si>
    <t>X</t>
  </si>
  <si>
    <t>z toho                                        na železničných tratiach (kategórie zaťaženia)</t>
  </si>
  <si>
    <t>nezabezpečené</t>
  </si>
  <si>
    <r>
      <t xml:space="preserve">na železničných tratiach </t>
    </r>
    <r>
      <rPr>
        <sz val="10"/>
        <color indexed="8"/>
        <rFont val="Segoe UI"/>
        <family val="2"/>
        <charset val="238"/>
      </rPr>
      <t>nad 120 km/hod</t>
    </r>
  </si>
  <si>
    <t>z toho                                       na železničných tratiach (kategórie zaťaženia)</t>
  </si>
  <si>
    <t xml:space="preserve">(počet) </t>
  </si>
  <si>
    <t>Mosty s priebežným koľajovým lôžkom                                               *1</t>
  </si>
  <si>
    <t>OBJEKTY NA ŽELEZNIČNÝCH TRATIACH</t>
  </si>
  <si>
    <t>604.                   modul</t>
  </si>
  <si>
    <t>projektové a prieskumné práce</t>
  </si>
  <si>
    <t xml:space="preserve">z toho                         vynaložené na </t>
  </si>
  <si>
    <t>(k   31. 12.sledovaného roka) (EUR)</t>
  </si>
  <si>
    <t>Obstaranie dlhodobého hmotného majetku  vynaložené a zúčtované v sledovanom  roku</t>
  </si>
  <si>
    <t>613.                                   modul</t>
  </si>
  <si>
    <t>Stav  k 31. 12.2022                  sledovaného roka</t>
  </si>
  <si>
    <t>Stav  k 1. 1.2022                    sledovaného roka</t>
  </si>
  <si>
    <t>dlhodobý hmotný  majetok</t>
  </si>
  <si>
    <t>614.                            modul</t>
  </si>
  <si>
    <t xml:space="preserve">iné cudzie zdroje zo zahraničia </t>
  </si>
  <si>
    <t>fondy Európskej únie</t>
  </si>
  <si>
    <t>zo zahraničia</t>
  </si>
  <si>
    <t>z toho</t>
  </si>
  <si>
    <t>úvery komerčné (od bankových inštitúcií)</t>
  </si>
  <si>
    <t>kapitálové transfery zo ŠR</t>
  </si>
  <si>
    <t>Obstaranie dlhodobého majetku železničnej infraštruktúry spolu</t>
  </si>
  <si>
    <t>(k   31. 12. sledovaného roka ) (EUR)</t>
  </si>
  <si>
    <t>Obstaranie dlhodobého hmotného majetku  vynaložené a zúčtované v sledovanom  roku 2022</t>
  </si>
  <si>
    <t>Obstaranie dlhodobého nehmotného majetku  vynaložené a zúčtované v sledovanom  roku 2022</t>
  </si>
  <si>
    <t>OBSTARANIE DLHODOBÉHO HMOTNÉHO MAJETKU ŽELEZNIČNEJ INFRAŠTRUKTÚRY PODĽA ZDROJOV FINANCOVANIA</t>
  </si>
  <si>
    <t>615.                                    modul</t>
  </si>
  <si>
    <t>na opravu a údržbu</t>
  </si>
  <si>
    <t>Obstaranie dlhodobého hmotného majetku</t>
  </si>
  <si>
    <t>okruh elektrotechniky                  a energetiky</t>
  </si>
  <si>
    <t>okruh telekomunikačnej  a zabezpečovacej techniky</t>
  </si>
  <si>
    <t>okruh železničné trate                a  stavby</t>
  </si>
  <si>
    <t>(k   31. 12.  sledovaného roka )</t>
  </si>
  <si>
    <t>ZÚČTOVANIE NÁKLADOV NA ŽELEZNIČNÚ INFRAŠTRUKTÚRU</t>
  </si>
  <si>
    <t>616.                              modul</t>
  </si>
  <si>
    <t>Súčet (r. 1 až  105)</t>
  </si>
  <si>
    <t>6/130D</t>
  </si>
  <si>
    <t>5/112F</t>
  </si>
  <si>
    <t>5/112E</t>
  </si>
  <si>
    <t>5/112D</t>
  </si>
  <si>
    <t>4/130C</t>
  </si>
  <si>
    <t>4/129E</t>
  </si>
  <si>
    <t>4/128D</t>
  </si>
  <si>
    <t>4/126C</t>
  </si>
  <si>
    <t>4/124C</t>
  </si>
  <si>
    <t>4/124B</t>
  </si>
  <si>
    <t>4/123C</t>
  </si>
  <si>
    <t>4/121B</t>
  </si>
  <si>
    <t>4/117B</t>
  </si>
  <si>
    <t>4/117A</t>
  </si>
  <si>
    <t>4/114C</t>
  </si>
  <si>
    <t>4/112C</t>
  </si>
  <si>
    <t>4/112B</t>
  </si>
  <si>
    <t xml:space="preserve">Medzev - Moldava nad Bodvou </t>
  </si>
  <si>
    <t>4/111D</t>
  </si>
  <si>
    <t>4/111C</t>
  </si>
  <si>
    <t>4/111B</t>
  </si>
  <si>
    <t>4/111A</t>
  </si>
  <si>
    <t>4/110C</t>
  </si>
  <si>
    <t>4/110B</t>
  </si>
  <si>
    <t>3/130B</t>
  </si>
  <si>
    <t>3/129D</t>
  </si>
  <si>
    <t>3/129C</t>
  </si>
  <si>
    <t>3/129B</t>
  </si>
  <si>
    <t>3/129A</t>
  </si>
  <si>
    <t>3/123B</t>
  </si>
  <si>
    <t>Kozárovce – Dražovce rampa</t>
  </si>
  <si>
    <t>3/123A</t>
  </si>
  <si>
    <t>3/122C</t>
  </si>
  <si>
    <t>3/122B</t>
  </si>
  <si>
    <t>3/122A</t>
  </si>
  <si>
    <t>3/119C</t>
  </si>
  <si>
    <t>3/119B</t>
  </si>
  <si>
    <t>3/119A</t>
  </si>
  <si>
    <t>3/117C</t>
  </si>
  <si>
    <t>3/116C</t>
  </si>
  <si>
    <t>3/116B</t>
  </si>
  <si>
    <t>3/116A</t>
  </si>
  <si>
    <t>Lenartovce št. hranica - Lenartovce</t>
  </si>
  <si>
    <t>3/115C</t>
  </si>
  <si>
    <t>3/114A</t>
  </si>
  <si>
    <t>3/113A</t>
  </si>
  <si>
    <t>3/110A</t>
  </si>
  <si>
    <t>3/104E</t>
  </si>
  <si>
    <t>3/104D</t>
  </si>
  <si>
    <t>3/104C</t>
  </si>
  <si>
    <t>3/104B</t>
  </si>
  <si>
    <t>3/104A</t>
  </si>
  <si>
    <t xml:space="preserve">Slovenské Nové Mesto št. hranica – Slovenské Nové Mesto </t>
  </si>
  <si>
    <t>3/101C</t>
  </si>
  <si>
    <t>2/130A</t>
  </si>
  <si>
    <t>2/128C</t>
  </si>
  <si>
    <t>2/128B</t>
  </si>
  <si>
    <t>2/124A</t>
  </si>
  <si>
    <t>Lužianky TIP - Leopoldov</t>
  </si>
  <si>
    <t>2/123D</t>
  </si>
  <si>
    <t>2/122D</t>
  </si>
  <si>
    <t>2/122C</t>
  </si>
  <si>
    <t>Banská Bystrica – Odb. Dolná Štubňa</t>
  </si>
  <si>
    <t>2/118D</t>
  </si>
  <si>
    <t>2/118C</t>
  </si>
  <si>
    <t>2/118B</t>
  </si>
  <si>
    <t>Hronská Dúbrava - Vrútky</t>
  </si>
  <si>
    <t>2/118A</t>
  </si>
  <si>
    <t>2/115D</t>
  </si>
  <si>
    <t>2/115B</t>
  </si>
  <si>
    <t>2/115A</t>
  </si>
  <si>
    <t>2/112A</t>
  </si>
  <si>
    <t>2/109C</t>
  </si>
  <si>
    <t>Košice  - Plešivec</t>
  </si>
  <si>
    <t>2/109A</t>
  </si>
  <si>
    <t>2/107D</t>
  </si>
  <si>
    <t>2/103B</t>
  </si>
  <si>
    <t>2/103A</t>
  </si>
  <si>
    <t>2/102A</t>
  </si>
  <si>
    <t>2/101B</t>
  </si>
  <si>
    <t>1/128A</t>
  </si>
  <si>
    <t>1/127G</t>
  </si>
  <si>
    <t>1/127F</t>
  </si>
  <si>
    <t>1/127E</t>
  </si>
  <si>
    <t>Bratislava-Petržalka – Bratislava-Petržalka št. hranica</t>
  </si>
  <si>
    <t>1/127D</t>
  </si>
  <si>
    <t>Bratislava-východ odch. sk. Juh – Rusovce št. hranica</t>
  </si>
  <si>
    <t>1/127C</t>
  </si>
  <si>
    <t>Bratislava-Vajnory – Bratislava-Rača</t>
  </si>
  <si>
    <t>1/127B</t>
  </si>
  <si>
    <t>1/127A</t>
  </si>
  <si>
    <t>1/126B</t>
  </si>
  <si>
    <t>1/126A</t>
  </si>
  <si>
    <t>1/125A</t>
  </si>
  <si>
    <t>1/121A</t>
  </si>
  <si>
    <t>1/120B</t>
  </si>
  <si>
    <t>1/120A</t>
  </si>
  <si>
    <t>Zvolen osobná stanica – Banská Bystrica</t>
  </si>
  <si>
    <t>1/118D</t>
  </si>
  <si>
    <t>Zvolen osobná stanica – Hronská Dúbrava</t>
  </si>
  <si>
    <t>1/118A</t>
  </si>
  <si>
    <t>1/114B</t>
  </si>
  <si>
    <t>1/109B</t>
  </si>
  <si>
    <t>1/107C</t>
  </si>
  <si>
    <t>1/107B</t>
  </si>
  <si>
    <t>1/107A</t>
  </si>
  <si>
    <t xml:space="preserve">Žilina-Teplička - Odbočka Váh – Žilina-Teplička odch. skupina – Žilina </t>
  </si>
  <si>
    <t>1/106G</t>
  </si>
  <si>
    <t>1/106F</t>
  </si>
  <si>
    <t>1/106E</t>
  </si>
  <si>
    <t>1/106D</t>
  </si>
  <si>
    <t>1/106C</t>
  </si>
  <si>
    <t>1/106B</t>
  </si>
  <si>
    <t>1/106A</t>
  </si>
  <si>
    <t>1/105A</t>
  </si>
  <si>
    <t>1/101E</t>
  </si>
  <si>
    <t xml:space="preserve">Barca Stavadlo 1 (trať. koľaj 101) – Košice </t>
  </si>
  <si>
    <t>1/101D</t>
  </si>
  <si>
    <t>1/101A</t>
  </si>
  <si>
    <t>Pravidelná nákladná doprava (zo stĺ. 9)         (km)</t>
  </si>
  <si>
    <t>Pravidelná osobná doprava (zo stĺ. 9)         (km)</t>
  </si>
  <si>
    <t>Vlakové kilometre (vlkm)</t>
  </si>
  <si>
    <t>617.   modul</t>
  </si>
  <si>
    <t>Rabbit Rail s.r.o.</t>
  </si>
  <si>
    <t>SK – H Trans, s.r.o.</t>
  </si>
  <si>
    <t>Rail Support, s.r.o.</t>
  </si>
  <si>
    <t>Komplex Rail Kft.</t>
  </si>
  <si>
    <t>HSL-Logistik, s.r.o.</t>
  </si>
  <si>
    <t>TEMPRA, s.r.o.</t>
  </si>
  <si>
    <t>JUSO s.r.o.</t>
  </si>
  <si>
    <t>Cargo Motion s.r.o.</t>
  </si>
  <si>
    <t>EP Cargo a.s.</t>
  </si>
  <si>
    <t>Magyar Vasúti Áruszállító Kft.</t>
  </si>
  <si>
    <t>DB Cargo Czechia s.r.o.</t>
  </si>
  <si>
    <t>DMG, s.r.o.</t>
  </si>
  <si>
    <t>Leo Express, s.r.o.</t>
  </si>
  <si>
    <t>Retrack Slovakia s.r.o.</t>
  </si>
  <si>
    <t>CD Cargo Slovakia, s.r.o.</t>
  </si>
  <si>
    <t>Petrolsped Slovakia s.r.o. /PSP/ (RailLog s.r.o.)</t>
  </si>
  <si>
    <t>CER Slovakia,  a. s.</t>
  </si>
  <si>
    <t>CENTRAL RAILWAYS, a. s.</t>
  </si>
  <si>
    <t>ORLEN Unipetrol Doprava, s.r.o.</t>
  </si>
  <si>
    <t>PKP CARGO INTERNATIONAL a.s.</t>
  </si>
  <si>
    <t>PKP CARGO INTERNATIONAL SK a.s.</t>
  </si>
  <si>
    <t xml:space="preserve">ELTRA, s.r.o. Košice </t>
  </si>
  <si>
    <t>HORNONITRIANSKE BANE zamestnanecká, a. s.</t>
  </si>
  <si>
    <t>Prvá Slovenská železničná, a. s.</t>
  </si>
  <si>
    <t>LTE Logistik a Transport, Slovakia, s. r. o.</t>
  </si>
  <si>
    <t>TSS Grade, a. s.</t>
  </si>
  <si>
    <t>U.S.Steel Košice, s. r. o.</t>
  </si>
  <si>
    <t>(áno - nie )</t>
  </si>
  <si>
    <t>(vlkm)</t>
  </si>
  <si>
    <t>Osobná doprava</t>
  </si>
  <si>
    <t>Nákladná doprava</t>
  </si>
  <si>
    <t xml:space="preserve">    </t>
  </si>
  <si>
    <t>Uplatnená znížená sadzba pri poplatku za železničnú infraštruktúru z titulu prevádzkovania ucelených vlakov kombinovanej dopravy</t>
  </si>
  <si>
    <t xml:space="preserve">Dopravné výkony </t>
  </si>
  <si>
    <t>DOPRAVNÉ VÝKONY PREVÁDZKOVATEĽOV DOPRAVY NA DRÁHE</t>
  </si>
  <si>
    <t>618. modul</t>
  </si>
  <si>
    <t>Dôvody meškaní - počet minút</t>
  </si>
  <si>
    <t>Meškania - počet minút</t>
  </si>
  <si>
    <t>Meškania - počet</t>
  </si>
  <si>
    <t>SPOĽAHLIVOSŤ, PRESNOSŤ VLAKOV V OSOBNEJ DOPRAVE A DÔVODY MEŠKANÍ</t>
  </si>
  <si>
    <t>619. modul</t>
  </si>
  <si>
    <t>Zoznam modulov:</t>
  </si>
  <si>
    <t>Modul 601 - ŽELEZNIČNÉ TRATE SR PODĽA KATEGÓRIE ZAŤAŽENIA A ROZCHODU KOĽAJÍ</t>
  </si>
  <si>
    <t>Modul 602 - ELEKTRIFIKOVANÉ ŽELEZNIČNÉ TRATE PODĽA KATEGÓRIE ZAŤAŽENIA A PRÚDOVEJ SÚSTAVY</t>
  </si>
  <si>
    <t>Modul 603 - ŽELEZNIČNÉ TRATE PODĽA KATEGÓRIE ZAŤAŽENIA A KRAJOV</t>
  </si>
  <si>
    <t>Modul 604 - OBJEKTY NA ŽELEZNIČNÝCH TRATIACH</t>
  </si>
  <si>
    <t>Modul 613 - OBSTARANIE DLHODOBÉHO HMOTNÉHO MAJETKU ŽELEZNIČNEJ INFRAŠTRUKTÚRY PODĽA ÚČELU</t>
  </si>
  <si>
    <t>Modul 614 - DLHODOBÝ MAJETOK ŽELEZNIČNEJ INFRAŠTRUKTÚRY</t>
  </si>
  <si>
    <t>Modul 615 - OBSTARANIE DLHODOBÉHO HMOTNÉHO MAJETKU ŽELEZNIČNEJ INFRAŠTRUKTÚRY PODĽA ZDROJOV FINANCOVANIA</t>
  </si>
  <si>
    <t>Modul 616 - ZÚČTOVANIE NÁKLADOV NA ŽELEZNIČNÚ INFRAŠTRUKTÚRU</t>
  </si>
  <si>
    <t>Modul 617 - VYBRANÉ UKAZOVATELE PODĽA ÚSEKOV TRATÍ</t>
  </si>
  <si>
    <t>Modul 618 - DOPRAVNÉ VÝKONY PREVÁDZKOVATEĽOV NA DRÁHE</t>
  </si>
  <si>
    <t>Modul 619 - SPOĽAHLIVOSŤ, PRESNOSŤ  VLAKOV V OSOBNEJ DOPRAVE A DÔVODY MEŠKANÍ</t>
  </si>
  <si>
    <t xml:space="preserve">Za ochranu dôverných údajov zodpovedá Ministerstvo dopravy a výstavby Slovenskej republiky. </t>
  </si>
  <si>
    <t>Názov a adresa sídla podniku:</t>
  </si>
  <si>
    <t>Okres:</t>
  </si>
  <si>
    <t>spravodajskej jednotky:</t>
  </si>
  <si>
    <t>IČO – vypĺňa sa identifikačné číslo; ak je IČO šesťmiestne, doplnia sa na prvých dvoch miestach nuly.</t>
  </si>
  <si>
    <t>Bunky podfarbené zelenou farbou v moduloch sú automaticky dopočítané a nie je možné ich editovať.</t>
  </si>
  <si>
    <t>Modul 99 - ČAS VYPĹŇANIA FORMULÁRA</t>
  </si>
  <si>
    <t>Modul 601:</t>
  </si>
  <si>
    <t>Zatriedenie do kategórie zaťaženia</t>
  </si>
  <si>
    <t>Hmotnosť na nápravu = P</t>
  </si>
  <si>
    <t>A                 16t</t>
  </si>
  <si>
    <t>B             18 t</t>
  </si>
  <si>
    <t>C             20 t</t>
  </si>
  <si>
    <t>D           22,5 t</t>
  </si>
  <si>
    <t>Hmotnosť vozidla v t/m (hmotnosť na jednotku dĺžky = p)</t>
  </si>
  <si>
    <t>Vysvetlivky:</t>
  </si>
  <si>
    <t>P - hmotnosť na nápravu</t>
  </si>
  <si>
    <t>A,B,C,D : zatriedenie podľa najväčšej prípustnej hmotnosti na nápravu</t>
  </si>
  <si>
    <t>1, 2, 3, 4 : zatriedenie podľa najväčšej prípustnej hmotnosti na jednotku dĺžky vozňa</t>
  </si>
  <si>
    <t>Železničné trate podľa druhu rozchodu</t>
  </si>
  <si>
    <t>(r.1 až 10) - uvedie sa stavebná dĺžka tratí SR v členení podľa druhu rozchodu a podľa tratí AGC, AGTC a TEN-T.</t>
  </si>
  <si>
    <t>(r.11 až 20) - uvedie sa stavebná dĺžka prevádzkovaných tratí SR v členení podľa druhu rozchodu a podľa tratí AGC, AGTC a TEN-T.</t>
  </si>
  <si>
    <t>Stavebná dĺžka tratí spolu zahrňuje nasledujúce dĺžky tratí:</t>
  </si>
  <si>
    <t xml:space="preserve">stavebnú dĺžku prevádzkovaných tratí používaných pre osobnú nákladnú dopravu, alebo pre oba druhy druhy dopravy. </t>
  </si>
  <si>
    <t>(r. 23) - uvedie sa stavebná dĺžka prevádzkovaných tratí používaných len pre osobnú prepravu</t>
  </si>
  <si>
    <t>(r. 24) - uvedie sa stavebná dĺžka prevádzkovaných tratí používaných pre nákladnú dopravu</t>
  </si>
  <si>
    <t>(r. 25) - uvedie sa stavebná dĺžka prevádzkvaných tratí používaných pre zmiešanú dopravu t.j. pre osobnú a nákladnú dopravu</t>
  </si>
  <si>
    <t>stavebnú dĺžku fyzicky spravoavných tratí - tratí, ktoré sú zaradené do procesu likvidácie, resp. iného zámeru a nie sú na nich</t>
  </si>
  <si>
    <t>Stavebná dĺžka tratí je súčtový údaj dĺžok medzistaničných úsekov a staníc doplnený o extenality pomocou hexametrov na vyrovnanie</t>
  </si>
  <si>
    <t xml:space="preserve"> kolmých priemetov oblúkových pomerov tratí</t>
  </si>
  <si>
    <t>traťovej rýchlosti, ktoré sú uvádzané v tabuľkách traťových pomerov podľa jednotlivých tratí</t>
  </si>
  <si>
    <t>dĺžka iba tých tratí, ktoré sú zaradené do transeurópskeho vysokorýchlostného systému železníc.</t>
  </si>
  <si>
    <t xml:space="preserve">Podľa Glossary medzinárodných organizácií EUROSTAT/UNECE/ECMT: vyhradená vysokorýchlostná trať je trať osobitne vybudovaná tak, </t>
  </si>
  <si>
    <t xml:space="preserve">aby umožňovala na hlavných úsekoch premávku rýchlosťou obvykle rovnou alebo väčšou ako 250 km/h. Vysokorýchlostné trate môžu </t>
  </si>
  <si>
    <t>Modul 602:</t>
  </si>
  <si>
    <t>elektrifikovaných tratí podľa kategórie zaťaženia a prúdovej zostavy.</t>
  </si>
  <si>
    <t>Modul 603:</t>
  </si>
  <si>
    <t>v členení podľa krajov.</t>
  </si>
  <si>
    <t>elektrifikovaných a dvojkoľajných tratí v členení podľa krajov</t>
  </si>
  <si>
    <t>Modul 604:</t>
  </si>
  <si>
    <t xml:space="preserve"> zaťaženia tratí A, B1, B2, C2, C3, C4, D2, D3, D4 ,nezaradené - pod 16 t a 18 t TEŽ (ÚR) a nezaradené - 24,5 t (ŠR)</t>
  </si>
  <si>
    <t>nezaradené - pod 16 t a 18 t TEŽ (ÚR) a nezaradené - 24,5 t (ŠR)</t>
  </si>
  <si>
    <t>Modul 613</t>
  </si>
  <si>
    <t>Modul 614</t>
  </si>
  <si>
    <t>Modul 615</t>
  </si>
  <si>
    <t>Modul 616</t>
  </si>
  <si>
    <t>zahŕňať pripojné trate, najmä železničné uzly so stanicami v centrách miest,  na ktorých môžu byť rýchlosti prospôsobené miestnym</t>
  </si>
  <si>
    <t>podmienkam.</t>
  </si>
  <si>
    <t>elektrifikovaných tratí SR v členení podľa kategórie zaťaženia A, B1, B2,C2, C3, C4, D2, D3 a D4 v zmysle platnej zmeny</t>
  </si>
  <si>
    <t xml:space="preserve"> k predpisu S66 podľa UIC 700 V.</t>
  </si>
  <si>
    <t xml:space="preserve">      nárazniky</t>
  </si>
  <si>
    <t>p - hmotnosť na jednotku dĺžky vozidla, to znamená súčet hmotnosti vozňa a nákladu delený dĺžkou vozňa meranou cez nestlačené</t>
  </si>
  <si>
    <t>kategórie zaťaženia A, B1, B2, C2, C3, C4, D2, D3 a D4 v zmysle platnej zmeny k predpisu S66 podľa UIC 700 V.</t>
  </si>
  <si>
    <t>a dvojkoľajných tratí v členení podľa krajov</t>
  </si>
  <si>
    <t>rýchlosti nad 120 km/h) spolu a v členení podľa kategórie zaťaženia tratí A, B1, B2, C2, C3, C4, D2, D3, D4 ,</t>
  </si>
  <si>
    <t>s cestami II. A III. triedy</t>
  </si>
  <si>
    <t>priecestí na železničných tratiach s rýchlosťou nad 120 km/hod, ktoré úrovňovo križujú s cestami I. - III. triedy,</t>
  </si>
  <si>
    <t xml:space="preserve">s cestami I. - III. triedy a sú nezabezpečené t.j. ktoré nie sú vybavené priecestným zabezpečovacím zariadením, ktoré by dávalo zvukovú, </t>
  </si>
  <si>
    <t>resp. svetelnú výstrahu alebo výstrahu mechanickým priecestným zariadením, že sa k priecestiu blíži železničné vozidlo.</t>
  </si>
  <si>
    <t>tratí A, B1, B2, C2, C3, C4, D2, D3, D4, nezaradené - pod 16 t a 18 t TEŽ (ÚR) a nezaradené - 24,5 t (ŠR)</t>
  </si>
  <si>
    <t xml:space="preserve">roku na obstaranie dlhodobého hmotného majetku železničnej infraštruktúry spolu (líniových stavieb, pozemných stavieb, </t>
  </si>
  <si>
    <t>telekomunikačnej a zabezpečovacej techniky a elektrotechniky a energetiky) podľa vybraného účelu</t>
  </si>
  <si>
    <t xml:space="preserve">hmotného majetku železničnej infraštruktúry spolu (líniových stavieb, pozemných stavieb, telekomunikačnej a zabezpečovacej techniky </t>
  </si>
  <si>
    <t>a elektrotechniky a energetiky), pričom do uvedených nákladov sú zahrnuté aj náklady súvisiace s obstaraním tohto majetku do času</t>
  </si>
  <si>
    <t>jeho uvedenia do používania, pričom ndo danej položky patria aj:</t>
  </si>
  <si>
    <t xml:space="preserve">       vzoriek modelov, na ktorých sa práce overujú a skúšajú</t>
  </si>
  <si>
    <t xml:space="preserve">       novostavby, rekonštrukcie, modernizácie; náklady na prieskumné, geologické, geodetické a projektové práce;</t>
  </si>
  <si>
    <t xml:space="preserve">       náklady na odvozy za trvalé odňatie poľnohospodárskej pôdy, a i.,</t>
  </si>
  <si>
    <t xml:space="preserve">rekonštrukciu, resp. modernizáciu žekezničných tratí a ich objektov t.j. spojené s obstaraním dlhodobého hmotného majetku z okruhu </t>
  </si>
  <si>
    <t xml:space="preserve">železničnej infraštruktúry, vrátane nákladov súvisiacich s obstaraním tohto majetku do času jeho uvedenia do používania vrátane: </t>
  </si>
  <si>
    <t xml:space="preserve">▪     provízií za znalecké posudky, platieb za právne úkony za prevod vlastníctva a platieb za variantné riešenie projektov pri zhotovovaní </t>
  </si>
  <si>
    <t xml:space="preserve">       vzoriek a modelov, na ktorých sa práce overujú a skúšajú,</t>
  </si>
  <si>
    <t xml:space="preserve">       novostavby, rekonštrukcie, modernizácie; náklady na prieskumné, geologické, geodetické a projektové práce; náklady na odvody</t>
  </si>
  <si>
    <t xml:space="preserve">       za trvalé odňatie poľnohospodárskej pôdy, a.i.,</t>
  </si>
  <si>
    <t>▪     nákladov spojených s obstaraním strojovej časti dlhodobého hmotného majetku pre stavby a objekty železničnej infraštruktúry.</t>
  </si>
  <si>
    <t xml:space="preserve">▪     nákladov spojených s obstaraním stavebnej časti dlhodobého hmotného majetku; náklady na príravu a zabezpečenie výstavby, </t>
  </si>
  <si>
    <t>z nákladov hlavnej činnosti železničnej infraštruktúry.</t>
  </si>
  <si>
    <t>hlavnej činnosti železničnej infraštruktúry z účtu 511, ktoré sú spojené so zlepšením prevádzkyschopnosti a odstránením závad</t>
  </si>
  <si>
    <t xml:space="preserve">technického stavu. </t>
  </si>
  <si>
    <t>Modul 617</t>
  </si>
  <si>
    <t xml:space="preserve">pre potreby osobnej dopravy. </t>
  </si>
  <si>
    <t xml:space="preserve">v príslušnom referenčnom roku prepravovali cestujúcich na príslušných úsekoch tratí podľa platného grafikonu vlakovej dopravy, </t>
  </si>
  <si>
    <t>vrátane mimoriadnych vlakov a vlakov súpravových (Sv). Do danej kategórie sa nezapočítavajú rušňové a služobné vlaky zavedené</t>
  </si>
  <si>
    <t>vlakovej dopravy, vrátane vlečkových vlakov (Vleč). Do danej kategórie sa nezapočítavajú rušňové vlaky a služobné vlaky zavedené</t>
  </si>
  <si>
    <t xml:space="preserve">pre potreby nákladnej dopravy a pracovné vlaky. </t>
  </si>
  <si>
    <t>ktoré v príslušnom referenčnom roku boli zavedené a prepravovali tovar na príslušných úsekoch tratí podľa platného grafikonu</t>
  </si>
  <si>
    <t>dopravy a pracovné vlaky. Do danej kategórie sa nezapočítavajú rušňové vlaky.</t>
  </si>
  <si>
    <t>pravidelná osobná doprava podľa platného GVD.</t>
  </si>
  <si>
    <t>pravidelná nákladná doprava podľa platného GVD.</t>
  </si>
  <si>
    <t xml:space="preserve">Údaje v km sa vykážu s presnosťou na metre. </t>
  </si>
  <si>
    <t>Modul 618</t>
  </si>
  <si>
    <t xml:space="preserve">prevádzkovateľov dopravy na dráhe. </t>
  </si>
  <si>
    <t>prevádzkovateľoch nákladnej dopravy, ktorým bola priznaná osobitná sadzba za použitie železničnej infraštruktúry z titulu prepravy</t>
  </si>
  <si>
    <t>v nasledovnom rozsahu:</t>
  </si>
  <si>
    <t>Na každý vlak kombinovanej dopravy vedený ako ucelený vlak na tratiach ŽSR bude osobitná sadzba len na VLKM vo výške 50% z max. ceny.</t>
  </si>
  <si>
    <t xml:space="preserve">Uvedenú osobitnú sadzbu nemožno kombinovať s inou osobitnou sadzbou poskytnutou v prospech dopravcu. </t>
  </si>
  <si>
    <t xml:space="preserve">tovaru ucelenými kontajnerovými vlakmi v zmysle " Výnosu ÚRŽD" zo dňa 3.12.2008 č.545/2008, príloha č.2., ktorý platí </t>
  </si>
  <si>
    <t>V ostatných prípadoch sa uvedie odpoveď  "nie".</t>
  </si>
  <si>
    <t>Údaje v EUR sa vykážu na celé čísla, bez desatinných miest</t>
  </si>
  <si>
    <t>Modul 619</t>
  </si>
  <si>
    <t>vlak zastavuje pred opustením SR.</t>
  </si>
  <si>
    <t>Na sledovanie presnosti vnútroštátnych vlakov sa využíva príchod do poslednej stanice pri medzinárodných vlakoch čas príchodu</t>
  </si>
  <si>
    <t xml:space="preserve">a odchodu z prvej stanice, v ktorej vlak zastavuje pri vstupe na územie SR a časy príchodu a odchodu z poslednej stanice, v ktorej </t>
  </si>
  <si>
    <t xml:space="preserve">▪     provízie za znalecké posudky, platby za právne úkony za prevod vlastníctva a platby za variantné riešenie projektov pri zhotovovaní </t>
  </si>
  <si>
    <t>▪     náklady spojené s obstaraním stavebnej časti dlhodobého hmotného majetku (náklady na prípravu a zabezpečenie výstavby,</t>
  </si>
  <si>
    <t>▪     náklady spojené s obstaraním strojovej časti dlhodobého hmotného majetku pre stavby a objekty železničnej infraštruktúry.</t>
  </si>
  <si>
    <r>
      <t xml:space="preserve">Vážený respondent, 
              </t>
    </r>
    <r>
      <rPr>
        <sz val="12"/>
        <color theme="1"/>
        <rFont val="Calibri"/>
        <family val="2"/>
        <charset val="238"/>
        <scheme val="minor"/>
      </rPr>
      <t xml:space="preserve"> Ministerstvo dopravy a výstavby SR vykonáva štatistické zisťovania za účelom posúdenia stavu a vývoja ekonomiky a spoločnosti Slovenskej republiky. Výsledky sa využívajú i pre medzinárodné porovnania. Toto zisťovanie je súčasťou Programu štátnych štatistických zisťovaní schváleného na roky 2024 – 2026  vydaného v Zbierke zákonov SR. V záujme zabezpečenia objektívnych výsledkov zisťovania Vás žiadame o úplné a pravdivé vyplnenie štatistického formulára podľa metodických vysvetliviek a o jeho doručenie  v ustanovenom termíne organizácii uvedenej na tomto formulári. Spravodajská povinnosť vyplniť štatistický formulár Vám vyplýva z § 18 zákona č. 540/2001 Z. z. o štátnej štatistike v znení neskorších predpisov. Ak ste v sledovanom období nevykonávali žiadnu činnosť alebo nevykonávali činnosť, ktorá je predmetom tohto štatistického zisťovania, predložte  výkaz vyplnený dostupnými údajmi a zároveň nahláste prípadnú zmenu prevažujúcej činnosti organizácie. Uvedené dôverné údaje sú chránené, nezverejňujú sa a slúžia výlučne pre potreby Ministerstva dopravy a výstavby SR. Ďakujeme Vám za ich včasné poskytnutie a tešíme sa na ďalšiu spoluprácu.</t>
    </r>
    <r>
      <rPr>
        <b/>
        <sz val="12"/>
        <color theme="1"/>
        <rFont val="Calibri"/>
        <family val="2"/>
        <charset val="238"/>
        <scheme val="minor"/>
      </rPr>
      <t xml:space="preserve">
</t>
    </r>
  </si>
  <si>
    <r>
      <t xml:space="preserve">Železničné trate podľa počtu koľají </t>
    </r>
    <r>
      <rPr>
        <sz val="12"/>
        <color theme="1"/>
        <rFont val="Calibri"/>
        <family val="2"/>
        <charset val="238"/>
        <scheme val="minor"/>
      </rPr>
      <t>(r.21 až 22) - uvedie sa stavebná dĺžka prevádzkovaných tratí SR v členení podľa počtu koľají.</t>
    </r>
  </si>
  <si>
    <r>
      <t xml:space="preserve">Železničné trate podľa povahy prevádzky </t>
    </r>
    <r>
      <rPr>
        <sz val="12"/>
        <color theme="1"/>
        <rFont val="Calibri"/>
        <family val="2"/>
        <charset val="238"/>
        <scheme val="minor"/>
      </rPr>
      <t>(r. 23 až 25) - uvedie sa prevádzková dĺžka tratí podľa toho, pre ktorý druh dopravy sú používané:</t>
    </r>
  </si>
  <si>
    <r>
      <t xml:space="preserve">Železničné trate podľa najväčšej traťovej rýchlosti </t>
    </r>
    <r>
      <rPr>
        <sz val="12"/>
        <color theme="1"/>
        <rFont val="Calibri"/>
        <family val="2"/>
        <charset val="238"/>
        <scheme val="minor"/>
      </rPr>
      <t>(r. 26 až 32) - uvedie sa prevádzková dĺžka tratí podľa najväčšej</t>
    </r>
  </si>
  <si>
    <r>
      <t xml:space="preserve">Železničné trate zaradené do systému transeurópskych vysokorýchlostných železníc </t>
    </r>
    <r>
      <rPr>
        <sz val="12"/>
        <color theme="1"/>
        <rFont val="Calibri"/>
        <family val="2"/>
        <charset val="238"/>
        <scheme val="minor"/>
      </rPr>
      <t>(r. 33) - uvedie sa prevádzková</t>
    </r>
  </si>
  <si>
    <r>
      <t xml:space="preserve">Železničné trate podľa kategórie zaťaženia </t>
    </r>
    <r>
      <rPr>
        <sz val="12"/>
        <color theme="1"/>
        <rFont val="Calibri"/>
        <family val="2"/>
        <charset val="238"/>
        <scheme val="minor"/>
      </rPr>
      <t xml:space="preserve">(r. 38 až 114, stĺ. 1) - uvedie sa stavebná dĺžka prevádzkovaných tratí SR v členení podľa </t>
    </r>
  </si>
  <si>
    <r>
      <t xml:space="preserve">Elektrifikované železničné trate podľa kategórie zaťaženia </t>
    </r>
    <r>
      <rPr>
        <sz val="12"/>
        <color theme="1"/>
        <rFont val="Calibri"/>
        <family val="2"/>
        <charset val="238"/>
        <scheme val="minor"/>
      </rPr>
      <t xml:space="preserve">(r. 38 až 114, stĺ. 2) - uvedie sa stavebná dĺžka prevádzkovaných </t>
    </r>
  </si>
  <si>
    <r>
      <t xml:space="preserve">Elektrifikované železničné trate podľa kategórie zaťaženia a prúdovej zostavy </t>
    </r>
    <r>
      <rPr>
        <sz val="12"/>
        <color theme="1"/>
        <rFont val="Calibri"/>
        <family val="2"/>
        <charset val="238"/>
        <scheme val="minor"/>
      </rPr>
      <t xml:space="preserve">(r. 1 až 72) - uvedie sa stavebná dĺžka prevádzkovaných </t>
    </r>
  </si>
  <si>
    <r>
      <t>Stavebná dĺžka tratí spolu</t>
    </r>
    <r>
      <rPr>
        <sz val="12"/>
        <color theme="1"/>
        <rFont val="Calibri"/>
        <family val="2"/>
        <charset val="238"/>
        <scheme val="minor"/>
      </rPr>
      <t xml:space="preserve"> (r. 1 až 9) - uvedie sa stavebná dĺžka tratí, z toho elektrifikovaných tratí a dvojkoľajných tratí </t>
    </r>
  </si>
  <si>
    <r>
      <t>Stavebná dĺžka prevádzkovaných tratí spolu</t>
    </r>
    <r>
      <rPr>
        <sz val="12"/>
        <color theme="1"/>
        <rFont val="Calibri"/>
        <family val="2"/>
        <charset val="238"/>
        <scheme val="minor"/>
      </rPr>
      <t xml:space="preserve"> (r. 10 až 18) - uvedie sa stavebná dĺžka prevádzkovaných tratí, z toho elektrifikovaných </t>
    </r>
  </si>
  <si>
    <r>
      <t>Stavebná dĺžka prevádzkovaných tratí podľa kategórie zaťaženia</t>
    </r>
    <r>
      <rPr>
        <sz val="12"/>
        <color theme="1"/>
        <rFont val="Calibri"/>
        <family val="2"/>
        <charset val="238"/>
        <scheme val="minor"/>
      </rPr>
      <t xml:space="preserve"> (r. 19 až 117) - uvedie sa stavebná dĺžka prevádzkovaných tratí, z toho </t>
    </r>
  </si>
  <si>
    <r>
      <t>Mosty spolu</t>
    </r>
    <r>
      <rPr>
        <sz val="12"/>
        <color theme="1"/>
        <rFont val="Calibri"/>
        <family val="2"/>
        <charset val="238"/>
        <scheme val="minor"/>
      </rPr>
      <t xml:space="preserve"> (r. 1 až 12, stĺ. 1 a 2) - uvedie sa celkový počet mostov   a celková dĺžka mostov spolu v členení podľa klategórie</t>
    </r>
  </si>
  <si>
    <r>
      <t xml:space="preserve">Mosty s priebežným koľajovým lôžkom </t>
    </r>
    <r>
      <rPr>
        <sz val="12"/>
        <color theme="1"/>
        <rFont val="Calibri"/>
        <family val="2"/>
        <charset val="238"/>
        <scheme val="minor"/>
      </rPr>
      <t>(r. 1 až 12, stĺ. 3) - uvedie sa počet mostov s priebežným koľajovým lôžkom (t.j. mosty vyhovujúce</t>
    </r>
  </si>
  <si>
    <r>
      <t xml:space="preserve">Železničné priecestia na cestách I., II. A III. Triedy </t>
    </r>
    <r>
      <rPr>
        <sz val="12"/>
        <color theme="1"/>
        <rFont val="Calibri"/>
        <family val="2"/>
        <charset val="238"/>
        <scheme val="minor"/>
      </rPr>
      <t xml:space="preserve">(r. 13) - uvedie sa celkový počet železničných priecestí, ktoré úrovňovo križujú </t>
    </r>
  </si>
  <si>
    <r>
      <rPr>
        <sz val="12"/>
        <color theme="1"/>
        <rFont val="Calibri"/>
        <family val="2"/>
        <charset val="238"/>
        <scheme val="minor"/>
      </rPr>
      <t>s cestami I. - III. triedy spolu,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</si>
  <si>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r>
      <t>z toho z riadku 13, úrovňové križovanie s cestami II. A III. triedy</t>
    </r>
    <r>
      <rPr>
        <sz val="12"/>
        <color theme="1"/>
        <rFont val="Calibri"/>
        <family val="2"/>
        <charset val="238"/>
        <scheme val="minor"/>
      </rPr>
      <t xml:space="preserve"> (r. 14, 15) - uvedie sa počet železničných priecestí, ktoré úrovňovo križujú </t>
    </r>
  </si>
  <si>
    <r>
      <t xml:space="preserve">z toho z riadku 13, železničné priecestia na železničných tratiach s rýchlosťou  na 120 km/hod </t>
    </r>
    <r>
      <rPr>
        <sz val="12"/>
        <color theme="1"/>
        <rFont val="Calibri"/>
        <family val="2"/>
        <charset val="238"/>
        <scheme val="minor"/>
      </rPr>
      <t>(r. 16) -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uvedie sa celkový počet železničných </t>
    </r>
  </si>
  <si>
    <r>
      <rPr>
        <b/>
        <sz val="12"/>
        <color theme="1"/>
        <rFont val="Calibri"/>
        <family val="2"/>
        <charset val="238"/>
        <scheme val="minor"/>
      </rPr>
      <t xml:space="preserve">z toho z riadku 13, železničné priecestianezabezpečené </t>
    </r>
    <r>
      <rPr>
        <sz val="12"/>
        <color theme="1"/>
        <rFont val="Calibri"/>
        <family val="2"/>
        <charset val="238"/>
        <scheme val="minor"/>
      </rPr>
      <t>(r. 17) - uvedie sa celkový počet železničných priecestí, ktoré úrovňovo križujú</t>
    </r>
  </si>
  <si>
    <r>
      <t>Tunely</t>
    </r>
    <r>
      <rPr>
        <sz val="12"/>
        <color theme="1"/>
        <rFont val="Calibri"/>
        <family val="2"/>
        <charset val="238"/>
        <scheme val="minor"/>
      </rPr>
      <t xml:space="preserve"> (r. 18 až 29, stĺ. 1 a 2) - uvedie sa celkový počet tunelov a celková dĺžka tunelov spolu a v členení podľa kategória zaťaženia </t>
    </r>
  </si>
  <si>
    <r>
      <t>Obstaranie dlhodobého hmotného majetku podľa účelu</t>
    </r>
    <r>
      <rPr>
        <sz val="12"/>
        <color theme="1"/>
        <rFont val="Calibri"/>
        <family val="2"/>
        <charset val="238"/>
        <scheme val="minor"/>
      </rPr>
      <t xml:space="preserve"> (r. 1) - uvedie sa hodnota všetkých nákladov, ktoré boli vynaložené v sledovanom </t>
    </r>
  </si>
  <si>
    <r>
      <t>Dlhodobý majetok</t>
    </r>
    <r>
      <rPr>
        <sz val="12"/>
        <color theme="1"/>
        <rFont val="Calibri"/>
        <family val="2"/>
        <charset val="238"/>
        <scheme val="minor"/>
      </rPr>
      <t xml:space="preserve"> (r. 3, 4)- uvedú sa všetky prírastky a úbytky dlhodobého hmotného majetku v obstarávacej cene</t>
    </r>
  </si>
  <si>
    <r>
      <t xml:space="preserve">Odpisy </t>
    </r>
    <r>
      <rPr>
        <sz val="12"/>
        <color theme="1"/>
        <rFont val="Calibri"/>
        <family val="2"/>
        <charset val="238"/>
        <scheme val="minor"/>
      </rPr>
      <t>(r. 7) - uvedie sa hodnota ročných odpoisov dlhodobého majetku (účet 551)</t>
    </r>
  </si>
  <si>
    <r>
      <t xml:space="preserve">Obstaranie dlhodobého hmotného majetku podľa zdrojov financovania </t>
    </r>
    <r>
      <rPr>
        <sz val="12"/>
        <color theme="1"/>
        <rFont val="Calibri"/>
        <family val="2"/>
        <charset val="238"/>
        <scheme val="minor"/>
      </rPr>
      <t>(r. 1, stĺ. 2) - uvedú sa náklady spojené s obstaraním dlhodobého</t>
    </r>
  </si>
  <si>
    <r>
      <t xml:space="preserve">Obstaranie dlhodobého hmotného majetku železničnej infraštruktúry </t>
    </r>
    <r>
      <rPr>
        <sz val="12"/>
        <color theme="1"/>
        <rFont val="Calibri"/>
        <family val="2"/>
        <charset val="238"/>
        <scheme val="minor"/>
      </rPr>
      <t xml:space="preserve">(r. 1) - uvedú sa všetky výdaje vynaložené na novostavby, </t>
    </r>
  </si>
  <si>
    <r>
      <t>Bežné náklady spolu</t>
    </r>
    <r>
      <rPr>
        <sz val="12"/>
        <color theme="1"/>
        <rFont val="Calibri"/>
        <family val="2"/>
        <charset val="238"/>
        <scheme val="minor"/>
      </rPr>
      <t xml:space="preserve"> (r. 2) - uvedú sa bežné náklady spolu (na prevádzku, opravy a udržiavanie) železničných tratí a ich objektov</t>
    </r>
  </si>
  <si>
    <r>
      <t>Bežné náklady na opravu a údržbu</t>
    </r>
    <r>
      <rPr>
        <sz val="12"/>
        <color theme="1"/>
        <rFont val="Calibri"/>
        <family val="2"/>
        <charset val="238"/>
        <scheme val="minor"/>
      </rPr>
      <t xml:space="preserve"> (r. 3) - uvedú sa bežné náklady na opravy a udržovanie železničncýh tratí a ich objektov z nákladov</t>
    </r>
  </si>
  <si>
    <r>
      <t>Vlakové km - vlaky osobnej dopravy</t>
    </r>
    <r>
      <rPr>
        <sz val="12"/>
        <color theme="1"/>
        <rFont val="Calibri"/>
        <family val="2"/>
        <charset val="238"/>
        <scheme val="minor"/>
      </rPr>
      <t xml:space="preserve"> (stĺ. 1, 2) - uvedú sa vlakové kilometre za všetky druhy zavedených vlakov osobnej dopravy, ktoré </t>
    </r>
  </si>
  <si>
    <r>
      <t xml:space="preserve">Vlakové km - vlaky nákladnej dopravy </t>
    </r>
    <r>
      <rPr>
        <sz val="12"/>
        <color theme="1"/>
        <rFont val="Calibri"/>
        <family val="2"/>
        <charset val="238"/>
        <scheme val="minor"/>
      </rPr>
      <t>(stĺ. 3, 4) - uvedú sa vlakové kilometre za všetky druhy zavedených vlakov nákladnej dopravy,</t>
    </r>
  </si>
  <si>
    <r>
      <rPr>
        <b/>
        <sz val="12"/>
        <color theme="1"/>
        <rFont val="Calibri"/>
        <family val="2"/>
        <charset val="238"/>
        <scheme val="minor"/>
      </rPr>
      <t xml:space="preserve">Vlakové km - vlaky ostatnej dopravy </t>
    </r>
    <r>
      <rPr>
        <sz val="12"/>
        <color theme="1"/>
        <rFont val="Calibri"/>
        <family val="2"/>
        <charset val="238"/>
        <scheme val="minor"/>
      </rPr>
      <t>(stĺ. 5, 6) - uvedú sa vlakové kilometre za vlaky služobné zavedené pre potreby osobnej a nákladnej</t>
    </r>
  </si>
  <si>
    <r>
      <rPr>
        <b/>
        <sz val="12"/>
        <color theme="1"/>
        <rFont val="Calibri"/>
        <family val="2"/>
        <charset val="238"/>
        <scheme val="minor"/>
      </rPr>
      <t xml:space="preserve">Vlakové km - rušňové vlaky </t>
    </r>
    <r>
      <rPr>
        <sz val="12"/>
        <color theme="1"/>
        <rFont val="Calibri"/>
        <family val="2"/>
        <charset val="238"/>
        <scheme val="minor"/>
      </rPr>
      <t>(stĺ. 7, 8) - uvedú sa vlakové kilometre za všetky rušňové vlaky zavedené v osobnej a nákladnej doprave.</t>
    </r>
  </si>
  <si>
    <r>
      <t>Dĺžka úsekov tratí</t>
    </r>
    <r>
      <rPr>
        <sz val="12"/>
        <color theme="1"/>
        <rFont val="Calibri"/>
        <family val="2"/>
        <charset val="238"/>
        <scheme val="minor"/>
      </rPr>
      <t xml:space="preserve"> (stĺ. 9) - uvedie sa dĺžka tratí podľa tabuliek traťových pomerov (TTP) k 31.12. daného roku. </t>
    </r>
  </si>
  <si>
    <r>
      <t>Pravidelná osobná doprava</t>
    </r>
    <r>
      <rPr>
        <sz val="12"/>
        <color theme="1"/>
        <rFont val="Calibri"/>
        <family val="2"/>
        <charset val="238"/>
        <scheme val="minor"/>
      </rPr>
      <t xml:space="preserve"> (stĺ. 10) - uvedie sa dĺžka úsekov tratí zo stĺ. 9, na kotrých bola v príslušnom referenčnomroku realizovaná </t>
    </r>
  </si>
  <si>
    <r>
      <t xml:space="preserve">Pravidlená nákladná doprava </t>
    </r>
    <r>
      <rPr>
        <sz val="12"/>
        <color theme="1"/>
        <rFont val="Calibri"/>
        <family val="2"/>
        <charset val="238"/>
        <scheme val="minor"/>
      </rPr>
      <t>(stĺ. 11) - uvedie sa dĺžka úsekov tratí zo stĺ. 9, na ktorých bola v príslušnom referenčnom roku realizovaná</t>
    </r>
  </si>
  <si>
    <r>
      <t>Dopravný výkon - nákladná doprava</t>
    </r>
    <r>
      <rPr>
        <sz val="12"/>
        <color theme="1"/>
        <rFont val="Calibri"/>
        <family val="2"/>
        <charset val="238"/>
        <scheme val="minor"/>
      </rPr>
      <t xml:space="preserve"> (stĺ. 1) - uvedú sa vlakové kilometre za všetky druhy zavedených vlakov nákladnej dopravy podľa</t>
    </r>
  </si>
  <si>
    <r>
      <t xml:space="preserve">Dopravný výkon - odobná doprava </t>
    </r>
    <r>
      <rPr>
        <sz val="12"/>
        <color theme="1"/>
        <rFont val="Calibri"/>
        <family val="2"/>
        <charset val="238"/>
        <scheme val="minor"/>
      </rPr>
      <t xml:space="preserve">(stĺ. 2) - uvedú sa vlakove kilometre za všetky druhy zavedených vlakov osobnej dopravy podľa </t>
    </r>
  </si>
  <si>
    <r>
      <t>Informácie o uplatnených osobitných sadzbách za použitie železničnej infraštruktúry</t>
    </r>
    <r>
      <rPr>
        <sz val="12"/>
        <color theme="1"/>
        <rFont val="Calibri"/>
        <family val="2"/>
        <charset val="238"/>
        <scheme val="minor"/>
      </rPr>
      <t xml:space="preserve"> (stĺ. 3) - uvedie sa odpoveď  "áno" u tých </t>
    </r>
  </si>
  <si>
    <r>
      <t xml:space="preserve">Regionálny vlak </t>
    </r>
    <r>
      <rPr>
        <sz val="12"/>
        <color theme="1"/>
        <rFont val="Calibri"/>
        <family val="2"/>
        <charset val="238"/>
        <scheme val="minor"/>
      </rPr>
      <t xml:space="preserve">(stĺ. 1) - uvedú sa vlaky Os, Zr, REX a obdobné kategórie vlakov. </t>
    </r>
  </si>
  <si>
    <r>
      <t>Diaľkový vnútroštátny vlak</t>
    </r>
    <r>
      <rPr>
        <sz val="12"/>
        <color theme="1"/>
        <rFont val="Calibri"/>
        <family val="2"/>
        <charset val="238"/>
        <scheme val="minor"/>
      </rPr>
      <t xml:space="preserve"> (stĺ. 2) - uvedú sa vlaky IC, R a obdobné kategórie vlakov. </t>
    </r>
  </si>
  <si>
    <t>v referenčnom roku vykonávané žiadne dopravné výkony</t>
  </si>
  <si>
    <t>Rozdelenie železničných tratí podľa kategórie zaťaženia v zmysle normy UIC 700 V platenej od 1.7.1987</t>
  </si>
  <si>
    <t xml:space="preserve">pre všetky železničné správy Únie, ktoré sú účastníkmi RIV, prebieha podľa nasledujúcej tabuľky: </t>
  </si>
  <si>
    <t xml:space="preserve"> O NÁKLADOCH NA INFRAŠTRUKTÚRU V ŽELEZNIČNEJ DOPRAVE</t>
  </si>
  <si>
    <t>ROČNÝ VÝKAZ</t>
  </si>
  <si>
    <t>Pečiatka</t>
  </si>
  <si>
    <t>Ministerstvo dopravy SR              Námestie Slobody 6                               810 05Bratislava</t>
  </si>
  <si>
    <t>ŽD (MD SR) 1 - 01</t>
  </si>
  <si>
    <t>ŽD (MD SR) 1 – 01</t>
  </si>
  <si>
    <t>Metodické pokyny k vypĺňaniu formulára</t>
  </si>
  <si>
    <t xml:space="preserve">SK NACE Rev. 2 (vypísať názov prevažujúcej činnosti podniku):                            </t>
  </si>
  <si>
    <t>za rok 2025</t>
  </si>
  <si>
    <t xml:space="preserve">Registrované ŠÚ SR č. VK 4108/25 </t>
  </si>
  <si>
    <t>zo dňa 26. 09. 2024</t>
  </si>
  <si>
    <t>výkaz do 15. 5. 2026</t>
  </si>
  <si>
    <t>Metodické vysvetlivky k obsahu výkazu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</si>
</sst>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0"/>
      <name val="Arial CE"/>
      <family val="2"/>
      <charset val="238"/>
    </font>
    <font>
      <b/>
      <sz val="11"/>
      <color indexed="8"/>
      <name val="Segoe UI"/>
      <family val="2"/>
      <charset val="238"/>
    </font>
    <font>
      <b/>
      <sz val="11"/>
      <name val="Segoe UI"/>
      <family val="2"/>
      <charset val="238"/>
    </font>
    <font>
      <sz val="10"/>
      <color indexed="8"/>
      <name val="Segoe UI"/>
      <family val="2"/>
      <charset val="238"/>
    </font>
    <font>
      <sz val="10"/>
      <name val="Segoe UI"/>
      <family val="2"/>
      <charset val="238"/>
    </font>
    <font>
      <b/>
      <sz val="10"/>
      <name val="Segoe UI"/>
      <family val="2"/>
      <charset val="238"/>
    </font>
    <font>
      <b/>
      <sz val="11"/>
      <color rgb="FF1F3864"/>
      <name val="Segoe UI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color indexed="8"/>
      <name val="Segoe UI"/>
      <family val="2"/>
      <charset val="238"/>
    </font>
    <font>
      <sz val="11"/>
      <name val="Segoe UI"/>
      <family val="2"/>
      <charset val="238"/>
    </font>
    <font>
      <b/>
      <sz val="11"/>
      <color theme="4" tint="-0.499984740745262"/>
      <name val="Segoe UI"/>
      <family val="2"/>
      <charset val="238"/>
    </font>
    <font>
      <sz val="10"/>
      <name val="Arial"/>
      <family val="2"/>
      <charset val="238"/>
    </font>
    <font>
      <sz val="8"/>
      <color indexed="8"/>
      <name val="Segoe UI"/>
      <family val="2"/>
      <charset val="238"/>
    </font>
    <font>
      <sz val="10"/>
      <color theme="1" tint="4.9989318521683403E-2"/>
      <name val="Segoe UI"/>
      <family val="2"/>
      <charset val="238"/>
    </font>
    <font>
      <sz val="10"/>
      <color indexed="63"/>
      <name val="Segoe U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0"/>
      <color theme="1"/>
      <name val="Segoe U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4" borderId="0" applyNumberFormat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13" fillId="0" borderId="0"/>
    <xf numFmtId="0" fontId="14" fillId="0" borderId="0"/>
    <xf numFmtId="0" fontId="18" fillId="0" borderId="0"/>
  </cellStyleXfs>
  <cellXfs count="532">
    <xf numFmtId="0" fontId="0" fillId="0" borderId="0" xfId="0"/>
    <xf numFmtId="0" fontId="2" fillId="0" borderId="0" xfId="0" applyFont="1" applyBorder="1" applyAlignment="1" applyProtection="1">
      <alignment vertical="center" wrapText="1"/>
    </xf>
    <xf numFmtId="0" fontId="13" fillId="0" borderId="0" xfId="4"/>
    <xf numFmtId="0" fontId="10" fillId="5" borderId="19" xfId="5" applyFont="1" applyFill="1" applyBorder="1" applyAlignment="1">
      <alignment horizontal="center" vertical="top" wrapText="1"/>
    </xf>
    <xf numFmtId="0" fontId="9" fillId="0" borderId="24" xfId="4" applyFont="1" applyBorder="1" applyAlignment="1">
      <alignment horizontal="center" vertical="top" wrapText="1"/>
    </xf>
    <xf numFmtId="0" fontId="7" fillId="0" borderId="11" xfId="4" applyFont="1" applyBorder="1" applyAlignment="1">
      <alignment horizontal="center" vertical="top" wrapText="1"/>
    </xf>
    <xf numFmtId="0" fontId="10" fillId="0" borderId="19" xfId="5" applyFont="1" applyBorder="1" applyAlignment="1">
      <alignment horizontal="justify" vertical="top" wrapText="1"/>
    </xf>
    <xf numFmtId="0" fontId="10" fillId="0" borderId="24" xfId="5" applyFont="1" applyBorder="1" applyAlignment="1">
      <alignment horizontal="center" vertical="top" wrapText="1"/>
    </xf>
    <xf numFmtId="0" fontId="13" fillId="0" borderId="24" xfId="4" applyBorder="1"/>
    <xf numFmtId="0" fontId="10" fillId="0" borderId="24" xfId="4" applyFont="1" applyBorder="1" applyAlignment="1">
      <alignment horizontal="left" vertical="center" wrapText="1"/>
    </xf>
    <xf numFmtId="0" fontId="10" fillId="5" borderId="19" xfId="4" applyFont="1" applyFill="1" applyBorder="1" applyAlignment="1">
      <alignment horizontal="center" vertical="center" wrapText="1"/>
    </xf>
    <xf numFmtId="0" fontId="10" fillId="0" borderId="24" xfId="4" applyFont="1" applyBorder="1" applyAlignment="1">
      <alignment horizontal="center" vertical="top" wrapText="1"/>
    </xf>
    <xf numFmtId="0" fontId="10" fillId="0" borderId="0" xfId="4" applyFont="1"/>
    <xf numFmtId="0" fontId="10" fillId="0" borderId="20" xfId="4" applyFont="1" applyBorder="1" applyAlignment="1">
      <alignment horizontal="left" vertical="top" wrapText="1"/>
    </xf>
    <xf numFmtId="0" fontId="9" fillId="5" borderId="19" xfId="4" applyFont="1" applyFill="1" applyBorder="1" applyAlignment="1">
      <alignment horizontal="center" vertical="top" wrapText="1"/>
    </xf>
    <xf numFmtId="3" fontId="15" fillId="0" borderId="38" xfId="4" applyNumberFormat="1" applyFont="1" applyBorder="1" applyAlignment="1">
      <alignment horizontal="center" vertical="top" wrapText="1"/>
    </xf>
    <xf numFmtId="3" fontId="15" fillId="0" borderId="24" xfId="4" applyNumberFormat="1" applyFont="1" applyBorder="1" applyAlignment="1">
      <alignment horizontal="center" vertical="top" wrapText="1"/>
    </xf>
    <xf numFmtId="3" fontId="15" fillId="0" borderId="37" xfId="4" applyNumberFormat="1" applyFont="1" applyBorder="1" applyAlignment="1">
      <alignment horizontal="center" vertical="top" wrapText="1"/>
    </xf>
    <xf numFmtId="0" fontId="10" fillId="0" borderId="24" xfId="4" applyFont="1" applyBorder="1" applyAlignment="1">
      <alignment horizontal="left" vertical="top" wrapText="1"/>
    </xf>
    <xf numFmtId="0" fontId="21" fillId="0" borderId="24" xfId="4" applyFont="1" applyBorder="1" applyAlignment="1">
      <alignment horizontal="left" vertical="top" wrapText="1"/>
    </xf>
    <xf numFmtId="3" fontId="15" fillId="0" borderId="32" xfId="4" applyNumberFormat="1" applyFont="1" applyBorder="1" applyAlignment="1">
      <alignment horizontal="center" vertical="top" wrapText="1"/>
    </xf>
    <xf numFmtId="3" fontId="15" fillId="0" borderId="31" xfId="4" applyNumberFormat="1" applyFont="1" applyBorder="1" applyAlignment="1">
      <alignment horizontal="center" vertical="top" wrapText="1"/>
    </xf>
    <xf numFmtId="3" fontId="15" fillId="0" borderId="30" xfId="4" applyNumberFormat="1" applyFont="1" applyBorder="1" applyAlignment="1">
      <alignment horizontal="center" vertical="top" wrapText="1"/>
    </xf>
    <xf numFmtId="0" fontId="9" fillId="5" borderId="36" xfId="4" applyFont="1" applyFill="1" applyBorder="1" applyAlignment="1">
      <alignment horizontal="center" vertical="top" wrapText="1"/>
    </xf>
    <xf numFmtId="0" fontId="7" fillId="0" borderId="29" xfId="4" applyFont="1" applyBorder="1" applyAlignment="1">
      <alignment horizontal="left" vertical="top" wrapText="1"/>
    </xf>
    <xf numFmtId="3" fontId="15" fillId="0" borderId="33" xfId="4" applyNumberFormat="1" applyFont="1" applyBorder="1" applyAlignment="1">
      <alignment horizontal="center" vertical="top" wrapText="1"/>
    </xf>
    <xf numFmtId="3" fontId="15" fillId="0" borderId="34" xfId="4" applyNumberFormat="1" applyFont="1" applyBorder="1" applyAlignment="1">
      <alignment horizontal="center" vertical="top" wrapText="1"/>
    </xf>
    <xf numFmtId="3" fontId="15" fillId="0" borderId="35" xfId="4" applyNumberFormat="1" applyFont="1" applyBorder="1" applyAlignment="1">
      <alignment horizontal="center" vertical="top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/>
    <xf numFmtId="0" fontId="22" fillId="0" borderId="0" xfId="0" applyFont="1" applyFill="1" applyBorder="1" applyAlignment="1">
      <alignment vertical="center" wrapText="1"/>
    </xf>
    <xf numFmtId="0" fontId="23" fillId="0" borderId="0" xfId="0" applyFont="1" applyAlignment="1" applyProtection="1">
      <alignment vertical="center"/>
      <protection locked="0"/>
    </xf>
    <xf numFmtId="0" fontId="22" fillId="0" borderId="0" xfId="0" applyFont="1"/>
    <xf numFmtId="0" fontId="24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/>
    <xf numFmtId="0" fontId="24" fillId="0" borderId="0" xfId="0" applyFont="1" applyFill="1" applyBorder="1" applyAlignment="1">
      <alignment vertical="center"/>
    </xf>
    <xf numFmtId="0" fontId="22" fillId="0" borderId="0" xfId="0" applyFont="1" applyFill="1" applyBorder="1"/>
    <xf numFmtId="0" fontId="24" fillId="0" borderId="0" xfId="0" applyFont="1" applyFill="1" applyBorder="1" applyAlignment="1">
      <alignment vertical="top" wrapText="1"/>
    </xf>
    <xf numFmtId="0" fontId="25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0" borderId="0" xfId="0" applyFont="1" applyFill="1" applyBorder="1" applyAlignment="1">
      <alignment vertical="center" wrapText="1"/>
    </xf>
    <xf numFmtId="0" fontId="26" fillId="0" borderId="0" xfId="0" applyFont="1" applyProtection="1"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0" borderId="0" xfId="0" applyFont="1" applyProtection="1">
      <protection locked="0"/>
    </xf>
    <xf numFmtId="0" fontId="22" fillId="0" borderId="0" xfId="0" applyFont="1" applyFill="1" applyBorder="1" applyAlignment="1" applyProtection="1">
      <alignment vertical="center" wrapText="1"/>
    </xf>
    <xf numFmtId="0" fontId="22" fillId="0" borderId="0" xfId="0" applyFont="1" applyFill="1" applyBorder="1" applyProtection="1"/>
    <xf numFmtId="0" fontId="22" fillId="0" borderId="0" xfId="0" applyFont="1" applyFill="1" applyBorder="1" applyAlignment="1">
      <alignment vertical="center"/>
    </xf>
    <xf numFmtId="0" fontId="22" fillId="8" borderId="24" xfId="0" applyFont="1" applyFill="1" applyBorder="1" applyAlignment="1" applyProtection="1">
      <alignment horizontal="center" vertical="center"/>
      <protection locked="0"/>
    </xf>
    <xf numFmtId="0" fontId="22" fillId="8" borderId="19" xfId="0" applyFont="1" applyFill="1" applyBorder="1" applyAlignment="1" applyProtection="1">
      <alignment horizontal="center" vertical="center"/>
      <protection locked="0"/>
    </xf>
    <xf numFmtId="0" fontId="22" fillId="0" borderId="25" xfId="0" applyFont="1" applyBorder="1" applyAlignment="1" applyProtection="1">
      <alignment horizontal="center" vertical="center"/>
      <protection locked="0"/>
    </xf>
    <xf numFmtId="0" fontId="22" fillId="0" borderId="26" xfId="0" applyFont="1" applyBorder="1" applyAlignment="1" applyProtection="1">
      <alignment horizontal="center" vertical="center"/>
      <protection locked="0"/>
    </xf>
    <xf numFmtId="0" fontId="22" fillId="0" borderId="27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wrapText="1"/>
      <protection locked="0"/>
    </xf>
    <xf numFmtId="0" fontId="22" fillId="0" borderId="0" xfId="0" applyFont="1" applyFill="1" applyBorder="1" applyAlignment="1" applyProtection="1"/>
    <xf numFmtId="0" fontId="26" fillId="8" borderId="19" xfId="1" applyFont="1" applyFill="1" applyBorder="1" applyAlignment="1" applyProtection="1">
      <alignment horizontal="center" vertical="center"/>
      <protection locked="0"/>
    </xf>
    <xf numFmtId="0" fontId="22" fillId="0" borderId="26" xfId="0" applyFont="1" applyBorder="1" applyAlignment="1" applyProtection="1">
      <alignment horizontal="left"/>
      <protection locked="0"/>
    </xf>
    <xf numFmtId="0" fontId="22" fillId="0" borderId="0" xfId="0" applyFont="1" applyAlignment="1" applyProtection="1">
      <alignment horizontal="left"/>
      <protection locked="0"/>
    </xf>
    <xf numFmtId="0" fontId="22" fillId="0" borderId="0" xfId="0" applyFont="1" applyFill="1" applyBorder="1" applyAlignment="1">
      <alignment wrapText="1"/>
    </xf>
    <xf numFmtId="0" fontId="22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 applyProtection="1">
      <alignment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/>
    </xf>
    <xf numFmtId="0" fontId="23" fillId="0" borderId="0" xfId="2" applyFont="1" applyFill="1" applyBorder="1" applyAlignment="1">
      <alignment horizontal="left" vertical="center"/>
    </xf>
    <xf numFmtId="0" fontId="28" fillId="0" borderId="0" xfId="2" applyFont="1" applyFill="1" applyBorder="1" applyAlignment="1">
      <alignment horizontal="left" vertical="center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left" vertical="center"/>
      <protection locked="0"/>
    </xf>
    <xf numFmtId="0" fontId="22" fillId="0" borderId="0" xfId="0" applyFont="1" applyFill="1" applyBorder="1" applyAlignment="1">
      <alignment vertical="top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justify" vertical="center"/>
    </xf>
    <xf numFmtId="0" fontId="22" fillId="0" borderId="21" xfId="0" applyFont="1" applyBorder="1" applyProtection="1">
      <protection locked="0"/>
    </xf>
    <xf numFmtId="0" fontId="22" fillId="0" borderId="23" xfId="0" applyFont="1" applyBorder="1" applyProtection="1">
      <protection locked="0"/>
    </xf>
    <xf numFmtId="0" fontId="22" fillId="0" borderId="45" xfId="0" applyFont="1" applyBorder="1" applyProtection="1">
      <protection locked="0"/>
    </xf>
    <xf numFmtId="0" fontId="22" fillId="0" borderId="0" xfId="0" applyFont="1" applyFill="1" applyBorder="1" applyAlignment="1">
      <alignment horizontal="left" vertical="center"/>
    </xf>
    <xf numFmtId="0" fontId="22" fillId="0" borderId="46" xfId="0" applyFont="1" applyBorder="1" applyProtection="1">
      <protection locked="0"/>
    </xf>
    <xf numFmtId="0" fontId="22" fillId="0" borderId="43" xfId="0" applyFont="1" applyBorder="1" applyProtection="1">
      <protection locked="0"/>
    </xf>
    <xf numFmtId="0" fontId="22" fillId="0" borderId="0" xfId="0" applyFont="1" applyFill="1" applyBorder="1" applyProtection="1">
      <protection locked="0"/>
    </xf>
    <xf numFmtId="0" fontId="22" fillId="0" borderId="0" xfId="0" applyFont="1" applyAlignment="1">
      <alignment horizontal="left"/>
    </xf>
    <xf numFmtId="0" fontId="24" fillId="0" borderId="0" xfId="0" applyFont="1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0" fontId="24" fillId="0" borderId="0" xfId="0" applyFont="1" applyFill="1" applyBorder="1" applyAlignment="1">
      <alignment horizontal="justify" vertical="center"/>
    </xf>
    <xf numFmtId="0" fontId="22" fillId="0" borderId="0" xfId="0" applyFont="1" applyFill="1" applyBorder="1" applyAlignment="1" applyProtection="1">
      <alignment horizontal="left" vertical="center"/>
    </xf>
    <xf numFmtId="0" fontId="24" fillId="0" borderId="0" xfId="0" applyFont="1" applyFill="1" applyBorder="1" applyProtection="1"/>
    <xf numFmtId="0" fontId="22" fillId="0" borderId="0" xfId="0" applyFont="1" applyFill="1" applyBorder="1" applyAlignment="1" applyProtection="1">
      <alignment horizontal="center"/>
    </xf>
    <xf numFmtId="0" fontId="22" fillId="7" borderId="0" xfId="0" applyFont="1" applyFill="1" applyProtection="1">
      <protection locked="0"/>
    </xf>
    <xf numFmtId="0" fontId="24" fillId="0" borderId="0" xfId="0" applyFont="1" applyFill="1" applyBorder="1" applyAlignment="1" applyProtection="1">
      <alignment vertical="center" wrapText="1"/>
    </xf>
    <xf numFmtId="0" fontId="29" fillId="0" borderId="0" xfId="2" applyFont="1" applyFill="1" applyBorder="1" applyProtection="1"/>
    <xf numFmtId="0" fontId="22" fillId="0" borderId="0" xfId="0" applyFont="1" applyBorder="1" applyAlignment="1" applyProtection="1">
      <alignment horizontal="center" vertical="center"/>
      <protection locked="0"/>
    </xf>
    <xf numFmtId="0" fontId="22" fillId="0" borderId="24" xfId="0" applyFont="1" applyBorder="1" applyAlignment="1">
      <alignment horizontal="center" wrapText="1"/>
    </xf>
    <xf numFmtId="0" fontId="22" fillId="0" borderId="24" xfId="0" applyFont="1" applyBorder="1" applyAlignment="1">
      <alignment horizontal="center"/>
    </xf>
    <xf numFmtId="0" fontId="24" fillId="0" borderId="0" xfId="0" applyFont="1"/>
    <xf numFmtId="0" fontId="30" fillId="0" borderId="0" xfId="0" applyFont="1"/>
    <xf numFmtId="0" fontId="2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22" xfId="0" applyFont="1" applyBorder="1" applyProtection="1">
      <protection locked="0"/>
    </xf>
    <xf numFmtId="0" fontId="22" fillId="0" borderId="0" xfId="0" applyFont="1" applyBorder="1" applyProtection="1">
      <protection locked="0"/>
    </xf>
    <xf numFmtId="0" fontId="22" fillId="0" borderId="29" xfId="0" applyFont="1" applyBorder="1" applyProtection="1">
      <protection locked="0"/>
    </xf>
    <xf numFmtId="0" fontId="22" fillId="0" borderId="44" xfId="0" applyFont="1" applyBorder="1" applyProtection="1">
      <protection locked="0"/>
    </xf>
    <xf numFmtId="0" fontId="4" fillId="0" borderId="0" xfId="2" applyFont="1" applyFill="1"/>
    <xf numFmtId="0" fontId="23" fillId="0" borderId="0" xfId="0" applyFont="1" applyBorder="1" applyAlignment="1" applyProtection="1">
      <alignment horizontal="center" vertical="center"/>
      <protection locked="0"/>
    </xf>
    <xf numFmtId="0" fontId="10" fillId="5" borderId="38" xfId="4" applyFont="1" applyFill="1" applyBorder="1" applyAlignment="1">
      <alignment horizontal="center" vertical="center" wrapText="1"/>
    </xf>
    <xf numFmtId="0" fontId="31" fillId="0" borderId="0" xfId="0" applyFont="1" applyBorder="1" applyAlignment="1" applyProtection="1">
      <alignment vertical="center" wrapText="1"/>
    </xf>
    <xf numFmtId="0" fontId="31" fillId="0" borderId="24" xfId="0" applyFont="1" applyBorder="1" applyAlignment="1" applyProtection="1">
      <alignment horizontal="center" vertical="center" wrapText="1"/>
    </xf>
    <xf numFmtId="0" fontId="31" fillId="0" borderId="17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31" fillId="0" borderId="18" xfId="0" applyFont="1" applyBorder="1" applyAlignment="1">
      <alignment horizontal="center" vertical="top" wrapText="1"/>
    </xf>
    <xf numFmtId="0" fontId="10" fillId="3" borderId="24" xfId="1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wrapText="1"/>
      <protection locked="0"/>
    </xf>
    <xf numFmtId="0" fontId="22" fillId="0" borderId="52" xfId="0" applyFont="1" applyBorder="1" applyAlignment="1" applyProtection="1">
      <alignment horizontal="center" vertical="center"/>
      <protection locked="0"/>
    </xf>
    <xf numFmtId="0" fontId="22" fillId="0" borderId="27" xfId="0" applyFont="1" applyBorder="1"/>
    <xf numFmtId="0" fontId="22" fillId="0" borderId="26" xfId="0" applyFont="1" applyFill="1" applyBorder="1" applyAlignment="1">
      <alignment vertical="center" wrapText="1"/>
    </xf>
    <xf numFmtId="0" fontId="22" fillId="0" borderId="23" xfId="0" applyFont="1" applyBorder="1" applyAlignment="1" applyProtection="1">
      <protection locked="0"/>
    </xf>
    <xf numFmtId="0" fontId="22" fillId="0" borderId="0" xfId="0" applyFont="1" applyBorder="1" applyAlignment="1" applyProtection="1">
      <protection locked="0"/>
    </xf>
    <xf numFmtId="0" fontId="22" fillId="0" borderId="23" xfId="0" applyFont="1" applyBorder="1"/>
    <xf numFmtId="0" fontId="22" fillId="6" borderId="0" xfId="0" applyFont="1" applyFill="1" applyProtection="1">
      <protection locked="0"/>
    </xf>
    <xf numFmtId="0" fontId="4" fillId="6" borderId="0" xfId="2" applyFill="1" applyProtection="1"/>
    <xf numFmtId="0" fontId="23" fillId="0" borderId="0" xfId="0" applyFont="1" applyAlignment="1" applyProtection="1">
      <alignment horizontal="center" vertical="center"/>
      <protection locked="0"/>
    </xf>
    <xf numFmtId="0" fontId="10" fillId="0" borderId="24" xfId="5" applyFont="1" applyBorder="1" applyAlignment="1">
      <alignment horizontal="center" vertical="center" wrapText="1"/>
    </xf>
    <xf numFmtId="0" fontId="10" fillId="0" borderId="24" xfId="4" applyFont="1" applyBorder="1" applyAlignment="1">
      <alignment horizontal="center" vertical="center" wrapText="1"/>
    </xf>
    <xf numFmtId="0" fontId="10" fillId="0" borderId="36" xfId="4" applyFont="1" applyBorder="1" applyAlignment="1">
      <alignment horizontal="center" vertical="top" wrapText="1"/>
    </xf>
    <xf numFmtId="0" fontId="13" fillId="0" borderId="0" xfId="4" applyAlignment="1">
      <alignment horizontal="center"/>
    </xf>
    <xf numFmtId="0" fontId="10" fillId="0" borderId="0" xfId="4" applyFont="1" applyAlignment="1">
      <alignment horizontal="center"/>
    </xf>
    <xf numFmtId="0" fontId="13" fillId="0" borderId="0" xfId="4" applyAlignment="1">
      <alignment horizontal="center" vertical="center"/>
    </xf>
    <xf numFmtId="0" fontId="10" fillId="5" borderId="36" xfId="4" applyFont="1" applyFill="1" applyBorder="1" applyAlignment="1">
      <alignment horizontal="center" vertical="center" wrapText="1"/>
    </xf>
    <xf numFmtId="4" fontId="11" fillId="0" borderId="30" xfId="4" applyNumberFormat="1" applyFont="1" applyBorder="1" applyAlignment="1">
      <alignment horizontal="center" vertical="center" wrapText="1"/>
    </xf>
    <xf numFmtId="4" fontId="11" fillId="0" borderId="31" xfId="4" applyNumberFormat="1" applyFont="1" applyBorder="1" applyAlignment="1">
      <alignment horizontal="center" vertical="center" wrapText="1"/>
    </xf>
    <xf numFmtId="4" fontId="11" fillId="0" borderId="32" xfId="4" applyNumberFormat="1" applyFont="1" applyBorder="1" applyAlignment="1">
      <alignment horizontal="center" vertical="center" wrapText="1"/>
    </xf>
    <xf numFmtId="4" fontId="11" fillId="0" borderId="37" xfId="4" applyNumberFormat="1" applyFont="1" applyBorder="1" applyAlignment="1">
      <alignment horizontal="center" vertical="center" wrapText="1"/>
    </xf>
    <xf numFmtId="4" fontId="11" fillId="0" borderId="24" xfId="4" applyNumberFormat="1" applyFont="1" applyBorder="1" applyAlignment="1">
      <alignment horizontal="center" vertical="center" wrapText="1"/>
    </xf>
    <xf numFmtId="4" fontId="11" fillId="0" borderId="38" xfId="4" applyNumberFormat="1" applyFont="1" applyBorder="1" applyAlignment="1">
      <alignment horizontal="center" vertical="center" wrapText="1"/>
    </xf>
    <xf numFmtId="4" fontId="11" fillId="0" borderId="33" xfId="4" applyNumberFormat="1" applyFont="1" applyBorder="1" applyAlignment="1">
      <alignment horizontal="center" vertical="center" wrapText="1"/>
    </xf>
    <xf numFmtId="4" fontId="11" fillId="0" borderId="34" xfId="4" applyNumberFormat="1" applyFont="1" applyBorder="1" applyAlignment="1">
      <alignment horizontal="center" vertical="center" wrapText="1"/>
    </xf>
    <xf numFmtId="4" fontId="11" fillId="0" borderId="35" xfId="4" applyNumberFormat="1" applyFont="1" applyBorder="1" applyAlignment="1">
      <alignment horizontal="center" vertical="center" wrapText="1"/>
    </xf>
    <xf numFmtId="4" fontId="13" fillId="0" borderId="0" xfId="4" applyNumberFormat="1" applyAlignment="1">
      <alignment horizontal="center" vertical="center"/>
    </xf>
    <xf numFmtId="0" fontId="10" fillId="5" borderId="36" xfId="5" applyFont="1" applyFill="1" applyBorder="1" applyAlignment="1">
      <alignment horizontal="center" vertical="center" wrapText="1"/>
    </xf>
    <xf numFmtId="4" fontId="11" fillId="0" borderId="30" xfId="5" applyNumberFormat="1" applyFont="1" applyBorder="1" applyAlignment="1">
      <alignment horizontal="center" vertical="center" wrapText="1"/>
    </xf>
    <xf numFmtId="4" fontId="11" fillId="0" borderId="32" xfId="5" applyNumberFormat="1" applyFont="1" applyBorder="1" applyAlignment="1">
      <alignment horizontal="center" vertical="center" wrapText="1"/>
    </xf>
    <xf numFmtId="4" fontId="11" fillId="0" borderId="37" xfId="5" applyNumberFormat="1" applyFont="1" applyBorder="1" applyAlignment="1">
      <alignment horizontal="center" vertical="center" wrapText="1"/>
    </xf>
    <xf numFmtId="4" fontId="11" fillId="0" borderId="38" xfId="5" applyNumberFormat="1" applyFont="1" applyBorder="1" applyAlignment="1">
      <alignment horizontal="center" vertical="center" wrapText="1"/>
    </xf>
    <xf numFmtId="4" fontId="11" fillId="0" borderId="33" xfId="5" applyNumberFormat="1" applyFont="1" applyBorder="1" applyAlignment="1">
      <alignment horizontal="center" vertical="center" wrapText="1"/>
    </xf>
    <xf numFmtId="4" fontId="11" fillId="0" borderId="35" xfId="5" applyNumberFormat="1" applyFont="1" applyBorder="1" applyAlignment="1">
      <alignment horizontal="center" vertical="center" wrapText="1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4" fillId="10" borderId="0" xfId="0" applyFont="1" applyFill="1"/>
    <xf numFmtId="0" fontId="4" fillId="0" borderId="0" xfId="2" applyFill="1" applyAlignment="1">
      <alignment vertical="center"/>
    </xf>
    <xf numFmtId="0" fontId="13" fillId="0" borderId="0" xfId="4" applyAlignment="1" applyProtection="1">
      <alignment horizontal="center" vertical="center"/>
      <protection locked="0"/>
    </xf>
    <xf numFmtId="0" fontId="13" fillId="0" borderId="0" xfId="4" applyProtection="1">
      <protection locked="0"/>
    </xf>
    <xf numFmtId="0" fontId="9" fillId="0" borderId="24" xfId="3" applyFont="1" applyBorder="1" applyAlignment="1" applyProtection="1">
      <alignment horizontal="center" vertical="center" wrapText="1"/>
      <protection locked="0"/>
    </xf>
    <xf numFmtId="0" fontId="9" fillId="0" borderId="24" xfId="3" applyFont="1" applyBorder="1" applyAlignment="1" applyProtection="1">
      <alignment horizontal="center" vertical="top" wrapText="1"/>
      <protection locked="0"/>
    </xf>
    <xf numFmtId="0" fontId="9" fillId="5" borderId="36" xfId="3" applyFont="1" applyFill="1" applyBorder="1" applyAlignment="1" applyProtection="1">
      <alignment horizontal="center" vertical="center" wrapText="1"/>
      <protection locked="0"/>
    </xf>
    <xf numFmtId="0" fontId="9" fillId="5" borderId="19" xfId="4" applyFont="1" applyFill="1" applyBorder="1" applyAlignment="1" applyProtection="1">
      <alignment horizontal="center" vertical="top" wrapText="1"/>
      <protection locked="0"/>
    </xf>
    <xf numFmtId="0" fontId="15" fillId="0" borderId="30" xfId="3" applyFont="1" applyBorder="1" applyAlignment="1" applyProtection="1">
      <alignment horizontal="center" vertical="center" wrapText="1"/>
      <protection locked="0"/>
    </xf>
    <xf numFmtId="0" fontId="15" fillId="0" borderId="31" xfId="3" applyFont="1" applyBorder="1" applyAlignment="1" applyProtection="1">
      <alignment horizontal="center" vertical="center" wrapText="1"/>
      <protection locked="0"/>
    </xf>
    <xf numFmtId="0" fontId="15" fillId="0" borderId="32" xfId="3" applyFont="1" applyBorder="1" applyAlignment="1" applyProtection="1">
      <alignment horizontal="center" vertical="center" wrapText="1"/>
      <protection locked="0"/>
    </xf>
    <xf numFmtId="0" fontId="15" fillId="0" borderId="37" xfId="3" applyFont="1" applyBorder="1" applyAlignment="1" applyProtection="1">
      <alignment horizontal="center" vertical="center" wrapText="1"/>
      <protection locked="0"/>
    </xf>
    <xf numFmtId="0" fontId="15" fillId="0" borderId="24" xfId="3" applyFont="1" applyBorder="1" applyAlignment="1" applyProtection="1">
      <alignment horizontal="center" vertical="center" wrapText="1"/>
      <protection locked="0"/>
    </xf>
    <xf numFmtId="0" fontId="15" fillId="0" borderId="38" xfId="3" applyFont="1" applyBorder="1" applyAlignment="1" applyProtection="1">
      <alignment horizontal="center" vertical="center" wrapText="1"/>
      <protection locked="0"/>
    </xf>
    <xf numFmtId="0" fontId="10" fillId="5" borderId="19" xfId="4" applyFont="1" applyFill="1" applyBorder="1" applyAlignment="1" applyProtection="1">
      <alignment horizontal="center" vertical="top" wrapText="1"/>
      <protection locked="0"/>
    </xf>
    <xf numFmtId="0" fontId="10" fillId="0" borderId="19" xfId="4" applyFont="1" applyBorder="1" applyAlignment="1" applyProtection="1">
      <alignment horizontal="left" vertical="top" wrapText="1"/>
      <protection locked="0"/>
    </xf>
    <xf numFmtId="0" fontId="10" fillId="0" borderId="20" xfId="4" applyFont="1" applyBorder="1" applyAlignment="1" applyProtection="1">
      <alignment horizontal="left" vertical="top" wrapText="1"/>
      <protection locked="0"/>
    </xf>
    <xf numFmtId="0" fontId="15" fillId="0" borderId="35" xfId="3" applyFont="1" applyBorder="1" applyAlignment="1" applyProtection="1">
      <alignment horizontal="center" vertical="center" wrapText="1"/>
      <protection locked="0"/>
    </xf>
    <xf numFmtId="0" fontId="9" fillId="7" borderId="33" xfId="3" applyFont="1" applyFill="1" applyBorder="1" applyAlignment="1" applyProtection="1">
      <alignment horizontal="center" vertical="center" wrapText="1"/>
    </xf>
    <xf numFmtId="0" fontId="9" fillId="7" borderId="34" xfId="3" applyFont="1" applyFill="1" applyBorder="1" applyAlignment="1" applyProtection="1">
      <alignment horizontal="center" vertical="center" wrapText="1"/>
    </xf>
    <xf numFmtId="0" fontId="13" fillId="0" borderId="0" xfId="4" applyAlignment="1" applyProtection="1">
      <alignment horizontal="center"/>
      <protection locked="0"/>
    </xf>
    <xf numFmtId="0" fontId="10" fillId="0" borderId="0" xfId="4" applyFont="1" applyAlignment="1" applyProtection="1">
      <alignment horizontal="center"/>
      <protection locked="0"/>
    </xf>
    <xf numFmtId="0" fontId="10" fillId="0" borderId="42" xfId="3" applyFont="1" applyBorder="1" applyAlignment="1" applyProtection="1">
      <alignment horizontal="center" vertical="top" wrapText="1"/>
      <protection locked="0"/>
    </xf>
    <xf numFmtId="0" fontId="10" fillId="5" borderId="36" xfId="3" applyFont="1" applyFill="1" applyBorder="1" applyAlignment="1" applyProtection="1">
      <alignment horizontal="center" vertical="top" wrapText="1"/>
      <protection locked="0"/>
    </xf>
    <xf numFmtId="0" fontId="10" fillId="5" borderId="36" xfId="4" applyFont="1" applyFill="1" applyBorder="1" applyAlignment="1" applyProtection="1">
      <alignment horizontal="center" vertical="top" wrapText="1"/>
      <protection locked="0"/>
    </xf>
    <xf numFmtId="0" fontId="10" fillId="0" borderId="24" xfId="4" applyFont="1" applyBorder="1" applyAlignment="1" applyProtection="1">
      <alignment horizontal="left" vertical="center" wrapText="1"/>
      <protection locked="0"/>
    </xf>
    <xf numFmtId="0" fontId="10" fillId="5" borderId="43" xfId="4" applyFont="1" applyFill="1" applyBorder="1" applyAlignment="1" applyProtection="1">
      <alignment horizontal="center" vertical="top" wrapText="1"/>
      <protection locked="0"/>
    </xf>
    <xf numFmtId="0" fontId="11" fillId="0" borderId="30" xfId="3" applyFont="1" applyBorder="1" applyAlignment="1" applyProtection="1">
      <alignment horizontal="center" vertical="top" wrapText="1"/>
      <protection locked="0"/>
    </xf>
    <xf numFmtId="0" fontId="11" fillId="0" borderId="31" xfId="3" applyFont="1" applyBorder="1" applyAlignment="1" applyProtection="1">
      <alignment horizontal="center" vertical="top" wrapText="1"/>
      <protection locked="0"/>
    </xf>
    <xf numFmtId="0" fontId="11" fillId="0" borderId="32" xfId="3" applyFont="1" applyBorder="1" applyAlignment="1" applyProtection="1">
      <alignment horizontal="center" vertical="top" wrapText="1"/>
      <protection locked="0"/>
    </xf>
    <xf numFmtId="0" fontId="10" fillId="5" borderId="28" xfId="4" applyFont="1" applyFill="1" applyBorder="1" applyAlignment="1" applyProtection="1">
      <alignment horizontal="center" vertical="top" wrapText="1"/>
      <protection locked="0"/>
    </xf>
    <xf numFmtId="0" fontId="11" fillId="0" borderId="37" xfId="3" applyFont="1" applyBorder="1" applyAlignment="1" applyProtection="1">
      <alignment horizontal="center" vertical="top" wrapText="1"/>
      <protection locked="0"/>
    </xf>
    <xf numFmtId="0" fontId="11" fillId="0" borderId="24" xfId="3" applyFont="1" applyBorder="1" applyAlignment="1" applyProtection="1">
      <alignment horizontal="center" vertical="top" wrapText="1"/>
      <protection locked="0"/>
    </xf>
    <xf numFmtId="0" fontId="11" fillId="0" borderId="38" xfId="3" applyFont="1" applyBorder="1" applyAlignment="1" applyProtection="1">
      <alignment horizontal="center" vertical="top" wrapText="1"/>
      <protection locked="0"/>
    </xf>
    <xf numFmtId="0" fontId="10" fillId="2" borderId="28" xfId="4" applyFont="1" applyFill="1" applyBorder="1" applyAlignment="1" applyProtection="1">
      <alignment horizontal="center" vertical="top" wrapText="1"/>
      <protection locked="0"/>
    </xf>
    <xf numFmtId="0" fontId="10" fillId="7" borderId="33" xfId="3" applyFont="1" applyFill="1" applyBorder="1" applyAlignment="1" applyProtection="1">
      <alignment horizontal="center" vertical="top" wrapText="1"/>
    </xf>
    <xf numFmtId="0" fontId="10" fillId="7" borderId="34" xfId="3" applyFont="1" applyFill="1" applyBorder="1" applyAlignment="1" applyProtection="1">
      <alignment horizontal="center" vertical="top" wrapText="1"/>
    </xf>
    <xf numFmtId="0" fontId="10" fillId="7" borderId="35" xfId="3" applyFont="1" applyFill="1" applyBorder="1" applyAlignment="1" applyProtection="1">
      <alignment horizontal="center" vertical="top" wrapText="1"/>
    </xf>
    <xf numFmtId="0" fontId="9" fillId="0" borderId="24" xfId="4" applyFont="1" applyBorder="1" applyAlignment="1" applyProtection="1">
      <alignment horizontal="center" vertical="top" wrapText="1"/>
      <protection locked="0"/>
    </xf>
    <xf numFmtId="0" fontId="9" fillId="0" borderId="36" xfId="4" applyFont="1" applyBorder="1" applyAlignment="1" applyProtection="1">
      <alignment horizontal="center" vertical="center" wrapText="1"/>
      <protection locked="0"/>
    </xf>
    <xf numFmtId="0" fontId="9" fillId="9" borderId="36" xfId="4" applyFont="1" applyFill="1" applyBorder="1" applyAlignment="1" applyProtection="1">
      <alignment horizontal="center" vertical="center" wrapText="1"/>
      <protection locked="0"/>
    </xf>
    <xf numFmtId="0" fontId="9" fillId="9" borderId="19" xfId="4" applyFont="1" applyFill="1" applyBorder="1" applyAlignment="1" applyProtection="1">
      <alignment horizontal="center" vertical="top" wrapText="1"/>
      <protection locked="0"/>
    </xf>
    <xf numFmtId="4" fontId="18" fillId="0" borderId="13" xfId="6" applyNumberFormat="1" applyBorder="1" applyAlignment="1" applyProtection="1">
      <alignment horizontal="center" vertical="center"/>
      <protection locked="0"/>
    </xf>
    <xf numFmtId="4" fontId="9" fillId="0" borderId="38" xfId="4" applyNumberFormat="1" applyFont="1" applyBorder="1" applyAlignment="1" applyProtection="1">
      <alignment horizontal="center" vertical="center" wrapText="1"/>
      <protection locked="0"/>
    </xf>
    <xf numFmtId="4" fontId="15" fillId="0" borderId="37" xfId="4" applyNumberFormat="1" applyFont="1" applyBorder="1" applyAlignment="1" applyProtection="1">
      <alignment horizontal="center" vertical="center" wrapText="1"/>
      <protection locked="0"/>
    </xf>
    <xf numFmtId="0" fontId="9" fillId="0" borderId="24" xfId="4" applyFont="1" applyBorder="1" applyAlignment="1" applyProtection="1">
      <alignment horizontal="left" vertical="top" wrapText="1"/>
      <protection locked="0"/>
    </xf>
    <xf numFmtId="4" fontId="15" fillId="0" borderId="38" xfId="4" applyNumberFormat="1" applyFont="1" applyBorder="1" applyAlignment="1" applyProtection="1">
      <alignment horizontal="center" vertical="center" wrapText="1"/>
      <protection locked="0"/>
    </xf>
    <xf numFmtId="4" fontId="15" fillId="0" borderId="33" xfId="4" applyNumberFormat="1" applyFont="1" applyBorder="1" applyAlignment="1" applyProtection="1">
      <alignment horizontal="center" vertical="center" wrapText="1"/>
      <protection locked="0"/>
    </xf>
    <xf numFmtId="4" fontId="15" fillId="0" borderId="35" xfId="4" applyNumberFormat="1" applyFont="1" applyBorder="1" applyAlignment="1" applyProtection="1">
      <alignment horizontal="center" vertical="center" wrapText="1"/>
      <protection locked="0"/>
    </xf>
    <xf numFmtId="4" fontId="9" fillId="7" borderId="30" xfId="4" applyNumberFormat="1" applyFont="1" applyFill="1" applyBorder="1" applyAlignment="1" applyProtection="1">
      <alignment horizontal="center" vertical="center" wrapText="1"/>
    </xf>
    <xf numFmtId="4" fontId="9" fillId="7" borderId="32" xfId="4" applyNumberFormat="1" applyFont="1" applyFill="1" applyBorder="1" applyAlignment="1" applyProtection="1">
      <alignment horizontal="center" vertical="center" wrapText="1"/>
    </xf>
    <xf numFmtId="0" fontId="7" fillId="0" borderId="11" xfId="4" applyFont="1" applyBorder="1" applyAlignment="1" applyProtection="1">
      <alignment horizontal="center" vertical="top" wrapText="1"/>
      <protection locked="0"/>
    </xf>
    <xf numFmtId="0" fontId="8" fillId="0" borderId="0" xfId="4" applyFont="1" applyBorder="1" applyAlignment="1" applyProtection="1">
      <alignment horizontal="left" vertical="top" wrapText="1"/>
      <protection locked="0"/>
    </xf>
    <xf numFmtId="0" fontId="9" fillId="0" borderId="24" xfId="4" applyFont="1" applyBorder="1" applyAlignment="1" applyProtection="1">
      <alignment horizontal="center" vertical="center" wrapText="1"/>
      <protection locked="0"/>
    </xf>
    <xf numFmtId="0" fontId="9" fillId="9" borderId="36" xfId="4" applyFont="1" applyFill="1" applyBorder="1" applyAlignment="1" applyProtection="1">
      <alignment horizontal="center" vertical="top" wrapText="1"/>
      <protection locked="0"/>
    </xf>
    <xf numFmtId="4" fontId="15" fillId="0" borderId="0" xfId="4" applyNumberFormat="1" applyFont="1" applyAlignment="1" applyProtection="1">
      <alignment horizontal="center" vertical="top" wrapText="1"/>
      <protection locked="0"/>
    </xf>
    <xf numFmtId="0" fontId="9" fillId="0" borderId="24" xfId="4" applyFont="1" applyBorder="1" applyAlignment="1" applyProtection="1">
      <alignment horizontal="justify" vertical="top" wrapText="1"/>
      <protection locked="0"/>
    </xf>
    <xf numFmtId="2" fontId="13" fillId="0" borderId="47" xfId="4" applyNumberFormat="1" applyFont="1" applyBorder="1" applyAlignment="1" applyProtection="1">
      <alignment horizontal="center" vertical="center"/>
      <protection locked="0"/>
    </xf>
    <xf numFmtId="4" fontId="13" fillId="0" borderId="0" xfId="4" applyNumberFormat="1" applyProtection="1">
      <protection locked="0"/>
    </xf>
    <xf numFmtId="2" fontId="9" fillId="0" borderId="47" xfId="4" applyNumberFormat="1" applyFont="1" applyBorder="1" applyAlignment="1" applyProtection="1">
      <alignment horizontal="center" vertical="center" wrapText="1"/>
      <protection locked="0"/>
    </xf>
    <xf numFmtId="2" fontId="13" fillId="0" borderId="40" xfId="4" applyNumberFormat="1" applyFont="1" applyBorder="1" applyAlignment="1" applyProtection="1">
      <alignment horizontal="center" vertical="center"/>
      <protection locked="0"/>
    </xf>
    <xf numFmtId="4" fontId="9" fillId="7" borderId="39" xfId="4" applyNumberFormat="1" applyFont="1" applyFill="1" applyBorder="1" applyAlignment="1" applyProtection="1">
      <alignment horizontal="center" vertical="center" wrapText="1"/>
    </xf>
    <xf numFmtId="0" fontId="13" fillId="0" borderId="0" xfId="4" applyFont="1" applyProtection="1">
      <protection locked="0"/>
    </xf>
    <xf numFmtId="0" fontId="7" fillId="0" borderId="11" xfId="5" applyFont="1" applyBorder="1" applyAlignment="1" applyProtection="1">
      <alignment horizontal="center" vertical="top" wrapText="1"/>
      <protection locked="0"/>
    </xf>
    <xf numFmtId="0" fontId="9" fillId="0" borderId="24" xfId="5" applyFont="1" applyBorder="1" applyAlignment="1" applyProtection="1">
      <alignment horizontal="center" vertical="top" wrapText="1"/>
      <protection locked="0"/>
    </xf>
    <xf numFmtId="0" fontId="9" fillId="5" borderId="36" xfId="5" applyFont="1" applyFill="1" applyBorder="1" applyAlignment="1" applyProtection="1">
      <alignment horizontal="center" vertical="top" wrapText="1"/>
      <protection locked="0"/>
    </xf>
    <xf numFmtId="0" fontId="9" fillId="5" borderId="19" xfId="5" applyFont="1" applyFill="1" applyBorder="1" applyAlignment="1" applyProtection="1">
      <alignment horizontal="center" vertical="top" wrapText="1"/>
      <protection locked="0"/>
    </xf>
    <xf numFmtId="0" fontId="9" fillId="0" borderId="19" xfId="5" applyFont="1" applyBorder="1" applyAlignment="1" applyProtection="1">
      <alignment horizontal="left" vertical="top" wrapText="1"/>
      <protection locked="0"/>
    </xf>
    <xf numFmtId="3" fontId="9" fillId="0" borderId="37" xfId="5" applyNumberFormat="1" applyFont="1" applyBorder="1" applyAlignment="1" applyProtection="1">
      <alignment horizontal="center" vertical="center" wrapText="1"/>
      <protection locked="0"/>
    </xf>
    <xf numFmtId="0" fontId="9" fillId="0" borderId="24" xfId="5" applyFont="1" applyBorder="1" applyAlignment="1" applyProtection="1">
      <alignment horizontal="center" vertical="center" wrapText="1"/>
      <protection locked="0"/>
    </xf>
    <xf numFmtId="3" fontId="9" fillId="0" borderId="38" xfId="5" applyNumberFormat="1" applyFont="1" applyBorder="1" applyAlignment="1" applyProtection="1">
      <alignment horizontal="center" vertical="center" wrapText="1"/>
      <protection locked="0"/>
    </xf>
    <xf numFmtId="4" fontId="9" fillId="0" borderId="24" xfId="5" applyNumberFormat="1" applyFont="1" applyBorder="1" applyAlignment="1" applyProtection="1">
      <alignment horizontal="center" vertical="center" wrapText="1"/>
      <protection locked="0"/>
    </xf>
    <xf numFmtId="0" fontId="10" fillId="5" borderId="19" xfId="5" applyFont="1" applyFill="1" applyBorder="1" applyAlignment="1" applyProtection="1">
      <alignment horizontal="center" vertical="top" wrapText="1"/>
      <protection locked="0"/>
    </xf>
    <xf numFmtId="0" fontId="10" fillId="0" borderId="24" xfId="5" applyFont="1" applyBorder="1" applyProtection="1">
      <protection locked="0"/>
    </xf>
    <xf numFmtId="0" fontId="10" fillId="0" borderId="0" xfId="5" applyFont="1" applyProtection="1">
      <protection locked="0"/>
    </xf>
    <xf numFmtId="3" fontId="9" fillId="0" borderId="37" xfId="5" applyNumberFormat="1" applyFont="1" applyFill="1" applyBorder="1" applyAlignment="1" applyProtection="1">
      <alignment horizontal="center" vertical="center" wrapText="1"/>
      <protection locked="0"/>
    </xf>
    <xf numFmtId="0" fontId="9" fillId="0" borderId="19" xfId="5" applyFont="1" applyBorder="1" applyAlignment="1" applyProtection="1">
      <alignment horizontal="justify" vertical="top" wrapText="1"/>
      <protection locked="0"/>
    </xf>
    <xf numFmtId="0" fontId="10" fillId="0" borderId="19" xfId="5" applyFont="1" applyBorder="1" applyAlignment="1" applyProtection="1">
      <alignment horizontal="left" vertical="top" wrapText="1"/>
      <protection locked="0"/>
    </xf>
    <xf numFmtId="3" fontId="10" fillId="0" borderId="37" xfId="5" applyNumberFormat="1" applyFont="1" applyBorder="1" applyAlignment="1" applyProtection="1">
      <alignment horizontal="center" vertical="center"/>
      <protection locked="0"/>
    </xf>
    <xf numFmtId="4" fontId="10" fillId="0" borderId="24" xfId="5" applyNumberFormat="1" applyFont="1" applyBorder="1" applyAlignment="1" applyProtection="1">
      <alignment horizontal="center" vertical="center"/>
      <protection locked="0"/>
    </xf>
    <xf numFmtId="3" fontId="10" fillId="0" borderId="33" xfId="5" applyNumberFormat="1" applyFont="1" applyBorder="1" applyAlignment="1" applyProtection="1">
      <alignment horizontal="center" vertical="center"/>
      <protection locked="0"/>
    </xf>
    <xf numFmtId="4" fontId="10" fillId="0" borderId="34" xfId="5" applyNumberFormat="1" applyFont="1" applyBorder="1" applyAlignment="1" applyProtection="1">
      <alignment horizontal="center" vertical="center"/>
      <protection locked="0"/>
    </xf>
    <xf numFmtId="0" fontId="14" fillId="0" borderId="0" xfId="5" applyProtection="1">
      <protection locked="0"/>
    </xf>
    <xf numFmtId="0" fontId="14" fillId="0" borderId="0" xfId="5" applyFont="1" applyProtection="1">
      <protection locked="0"/>
    </xf>
    <xf numFmtId="3" fontId="9" fillId="7" borderId="30" xfId="5" applyNumberFormat="1" applyFont="1" applyFill="1" applyBorder="1" applyAlignment="1" applyProtection="1">
      <alignment horizontal="center" vertical="center" wrapText="1"/>
    </xf>
    <xf numFmtId="3" fontId="9" fillId="7" borderId="31" xfId="5" applyNumberFormat="1" applyFont="1" applyFill="1" applyBorder="1" applyAlignment="1" applyProtection="1">
      <alignment horizontal="center" vertical="center" wrapText="1"/>
    </xf>
    <xf numFmtId="3" fontId="9" fillId="7" borderId="32" xfId="5" applyNumberFormat="1" applyFont="1" applyFill="1" applyBorder="1" applyAlignment="1" applyProtection="1">
      <alignment horizontal="center" vertical="center" wrapText="1"/>
    </xf>
    <xf numFmtId="3" fontId="9" fillId="7" borderId="37" xfId="5" applyNumberFormat="1" applyFont="1" applyFill="1" applyBorder="1" applyAlignment="1" applyProtection="1">
      <alignment horizontal="center" vertical="center" wrapText="1"/>
    </xf>
    <xf numFmtId="3" fontId="9" fillId="7" borderId="24" xfId="5" applyNumberFormat="1" applyFont="1" applyFill="1" applyBorder="1" applyAlignment="1" applyProtection="1">
      <alignment horizontal="center" vertical="center" wrapText="1"/>
    </xf>
    <xf numFmtId="4" fontId="9" fillId="0" borderId="24" xfId="5" applyNumberFormat="1" applyFont="1" applyBorder="1" applyAlignment="1" applyProtection="1">
      <alignment horizontal="center" vertical="center" wrapText="1"/>
    </xf>
    <xf numFmtId="4" fontId="9" fillId="0" borderId="38" xfId="5" applyNumberFormat="1" applyFont="1" applyBorder="1" applyAlignment="1" applyProtection="1">
      <alignment horizontal="center" vertical="center" wrapText="1"/>
    </xf>
    <xf numFmtId="4" fontId="9" fillId="0" borderId="35" xfId="5" applyNumberFormat="1" applyFont="1" applyBorder="1" applyAlignment="1" applyProtection="1">
      <alignment horizontal="center" vertical="center" wrapText="1"/>
    </xf>
    <xf numFmtId="0" fontId="9" fillId="9" borderId="36" xfId="5" applyFont="1" applyFill="1" applyBorder="1" applyAlignment="1" applyProtection="1">
      <alignment horizontal="center" vertical="top" wrapText="1"/>
      <protection locked="0"/>
    </xf>
    <xf numFmtId="0" fontId="9" fillId="9" borderId="19" xfId="5" applyFont="1" applyFill="1" applyBorder="1" applyAlignment="1" applyProtection="1">
      <alignment horizontal="center" vertical="top" wrapText="1"/>
      <protection locked="0"/>
    </xf>
    <xf numFmtId="0" fontId="9" fillId="0" borderId="19" xfId="5" applyFont="1" applyBorder="1" applyAlignment="1" applyProtection="1">
      <alignment horizontal="justify" vertical="center" wrapText="1"/>
      <protection locked="0"/>
    </xf>
    <xf numFmtId="0" fontId="9" fillId="0" borderId="37" xfId="5" applyFont="1" applyBorder="1" applyAlignment="1" applyProtection="1">
      <alignment horizontal="center" vertical="center" wrapText="1"/>
      <protection locked="0"/>
    </xf>
    <xf numFmtId="0" fontId="9" fillId="0" borderId="38" xfId="5" applyFont="1" applyBorder="1" applyAlignment="1" applyProtection="1">
      <alignment horizontal="center" vertical="center" wrapText="1"/>
      <protection locked="0"/>
    </xf>
    <xf numFmtId="0" fontId="9" fillId="0" borderId="53" xfId="5" applyFont="1" applyBorder="1" applyAlignment="1" applyProtection="1">
      <alignment horizontal="center" vertical="center" wrapText="1"/>
      <protection locked="0"/>
    </xf>
    <xf numFmtId="0" fontId="9" fillId="0" borderId="36" xfId="5" applyFont="1" applyBorder="1" applyAlignment="1" applyProtection="1">
      <alignment horizontal="center" vertical="center" wrapText="1"/>
      <protection locked="0"/>
    </xf>
    <xf numFmtId="0" fontId="9" fillId="0" borderId="54" xfId="5" applyFont="1" applyBorder="1" applyAlignment="1" applyProtection="1">
      <alignment horizontal="center" vertical="center" wrapText="1"/>
      <protection locked="0"/>
    </xf>
    <xf numFmtId="0" fontId="10" fillId="0" borderId="19" xfId="5" applyFont="1" applyBorder="1" applyAlignment="1" applyProtection="1">
      <alignment vertical="center"/>
      <protection locked="0"/>
    </xf>
    <xf numFmtId="0" fontId="10" fillId="0" borderId="37" xfId="5" applyFont="1" applyBorder="1" applyAlignment="1" applyProtection="1">
      <alignment horizontal="center" vertical="center"/>
      <protection locked="0"/>
    </xf>
    <xf numFmtId="0" fontId="10" fillId="0" borderId="24" xfId="5" applyFont="1" applyBorder="1" applyAlignment="1" applyProtection="1">
      <alignment horizontal="center" vertical="center"/>
      <protection locked="0"/>
    </xf>
    <xf numFmtId="0" fontId="10" fillId="0" borderId="38" xfId="5" applyFont="1" applyBorder="1" applyAlignment="1" applyProtection="1">
      <alignment horizontal="center" vertical="center"/>
      <protection locked="0"/>
    </xf>
    <xf numFmtId="0" fontId="10" fillId="0" borderId="53" xfId="5" applyFont="1" applyBorder="1" applyAlignment="1" applyProtection="1">
      <alignment horizontal="center" vertical="center"/>
      <protection locked="0"/>
    </xf>
    <xf numFmtId="0" fontId="10" fillId="0" borderId="36" xfId="5" applyFont="1" applyBorder="1" applyAlignment="1" applyProtection="1">
      <alignment horizontal="center" vertical="center"/>
      <protection locked="0"/>
    </xf>
    <xf numFmtId="0" fontId="10" fillId="0" borderId="54" xfId="5" applyFont="1" applyBorder="1" applyAlignment="1" applyProtection="1">
      <alignment horizontal="center" vertical="center"/>
      <protection locked="0"/>
    </xf>
    <xf numFmtId="0" fontId="9" fillId="9" borderId="19" xfId="5" applyFont="1" applyFill="1" applyBorder="1" applyAlignment="1" applyProtection="1">
      <alignment horizontal="center" vertical="center" wrapText="1"/>
      <protection locked="0"/>
    </xf>
    <xf numFmtId="0" fontId="10" fillId="0" borderId="33" xfId="5" applyFont="1" applyBorder="1" applyAlignment="1" applyProtection="1">
      <alignment horizontal="center" vertical="center"/>
      <protection locked="0"/>
    </xf>
    <xf numFmtId="0" fontId="10" fillId="0" borderId="34" xfId="5" applyFont="1" applyBorder="1" applyAlignment="1" applyProtection="1">
      <alignment horizontal="center" vertical="center"/>
      <protection locked="0"/>
    </xf>
    <xf numFmtId="0" fontId="10" fillId="0" borderId="35" xfId="5" applyFont="1" applyBorder="1" applyAlignment="1" applyProtection="1">
      <alignment horizontal="center" vertical="center"/>
      <protection locked="0"/>
    </xf>
    <xf numFmtId="0" fontId="9" fillId="7" borderId="30" xfId="5" applyFont="1" applyFill="1" applyBorder="1" applyAlignment="1" applyProtection="1">
      <alignment horizontal="center" vertical="center" wrapText="1"/>
    </xf>
    <xf numFmtId="0" fontId="9" fillId="7" borderId="31" xfId="5" applyFont="1" applyFill="1" applyBorder="1" applyAlignment="1" applyProtection="1">
      <alignment horizontal="center" vertical="center" wrapText="1"/>
    </xf>
    <xf numFmtId="0" fontId="9" fillId="7" borderId="32" xfId="5" applyFont="1" applyFill="1" applyBorder="1" applyAlignment="1" applyProtection="1">
      <alignment horizontal="center" vertical="center" wrapText="1"/>
    </xf>
    <xf numFmtId="0" fontId="9" fillId="7" borderId="37" xfId="5" applyFont="1" applyFill="1" applyBorder="1" applyAlignment="1" applyProtection="1">
      <alignment horizontal="center" vertical="center" wrapText="1"/>
    </xf>
    <xf numFmtId="0" fontId="9" fillId="7" borderId="24" xfId="5" applyFont="1" applyFill="1" applyBorder="1" applyAlignment="1" applyProtection="1">
      <alignment horizontal="center" vertical="center" wrapText="1"/>
    </xf>
    <xf numFmtId="0" fontId="9" fillId="7" borderId="38" xfId="5" applyFont="1" applyFill="1" applyBorder="1" applyAlignment="1" applyProtection="1">
      <alignment horizontal="center" vertical="center" wrapText="1"/>
    </xf>
    <xf numFmtId="0" fontId="10" fillId="7" borderId="37" xfId="5" applyFont="1" applyFill="1" applyBorder="1" applyAlignment="1" applyProtection="1">
      <alignment horizontal="center" vertical="center"/>
    </xf>
    <xf numFmtId="0" fontId="10" fillId="7" borderId="24" xfId="5" applyFont="1" applyFill="1" applyBorder="1" applyAlignment="1" applyProtection="1">
      <alignment horizontal="center" vertical="center"/>
    </xf>
    <xf numFmtId="0" fontId="10" fillId="7" borderId="38" xfId="5" applyFont="1" applyFill="1" applyBorder="1" applyAlignment="1" applyProtection="1">
      <alignment horizontal="center" vertical="center"/>
    </xf>
    <xf numFmtId="0" fontId="10" fillId="0" borderId="24" xfId="5" applyFont="1" applyBorder="1" applyAlignment="1" applyProtection="1">
      <alignment horizontal="center" wrapText="1"/>
      <protection locked="0"/>
    </xf>
    <xf numFmtId="0" fontId="10" fillId="5" borderId="36" xfId="5" applyFont="1" applyFill="1" applyBorder="1" applyAlignment="1" applyProtection="1">
      <alignment horizontal="center" wrapText="1"/>
      <protection locked="0"/>
    </xf>
    <xf numFmtId="0" fontId="9" fillId="0" borderId="24" xfId="5" applyFont="1" applyBorder="1" applyAlignment="1" applyProtection="1">
      <alignment horizontal="justify" vertical="center" wrapText="1"/>
      <protection locked="0"/>
    </xf>
    <xf numFmtId="0" fontId="10" fillId="0" borderId="47" xfId="5" applyFont="1" applyBorder="1" applyAlignment="1" applyProtection="1">
      <alignment horizontal="center" vertical="center" wrapText="1"/>
      <protection locked="0"/>
    </xf>
    <xf numFmtId="0" fontId="9" fillId="0" borderId="24" xfId="5" applyFont="1" applyBorder="1" applyAlignment="1" applyProtection="1">
      <alignment horizontal="justify" vertical="top" wrapText="1"/>
      <protection locked="0"/>
    </xf>
    <xf numFmtId="0" fontId="9" fillId="0" borderId="47" xfId="5" applyFont="1" applyBorder="1" applyAlignment="1" applyProtection="1">
      <alignment horizontal="center" vertical="center" wrapText="1"/>
      <protection locked="0"/>
    </xf>
    <xf numFmtId="0" fontId="9" fillId="0" borderId="40" xfId="5" applyFont="1" applyBorder="1" applyAlignment="1" applyProtection="1">
      <alignment horizontal="center" vertical="center" wrapText="1"/>
      <protection locked="0"/>
    </xf>
    <xf numFmtId="0" fontId="10" fillId="7" borderId="39" xfId="5" applyFont="1" applyFill="1" applyBorder="1" applyAlignment="1" applyProtection="1">
      <alignment horizontal="center" vertical="center" wrapText="1"/>
    </xf>
    <xf numFmtId="0" fontId="9" fillId="7" borderId="47" xfId="5" applyFont="1" applyFill="1" applyBorder="1" applyAlignment="1" applyProtection="1">
      <alignment horizontal="center" vertical="center" wrapText="1"/>
    </xf>
    <xf numFmtId="0" fontId="9" fillId="0" borderId="24" xfId="3" applyFont="1" applyBorder="1" applyAlignment="1" applyProtection="1">
      <alignment horizontal="center" wrapText="1"/>
      <protection locked="0"/>
    </xf>
    <xf numFmtId="0" fontId="6" fillId="0" borderId="42" xfId="3" applyBorder="1" applyAlignment="1" applyProtection="1">
      <protection locked="0"/>
    </xf>
    <xf numFmtId="0" fontId="9" fillId="5" borderId="36" xfId="3" applyFont="1" applyFill="1" applyBorder="1" applyAlignment="1" applyProtection="1">
      <alignment horizontal="center" wrapText="1"/>
      <protection locked="0"/>
    </xf>
    <xf numFmtId="0" fontId="10" fillId="5" borderId="19" xfId="3" applyFont="1" applyFill="1" applyBorder="1" applyAlignment="1" applyProtection="1">
      <alignment horizontal="center"/>
      <protection locked="0"/>
    </xf>
    <xf numFmtId="0" fontId="10" fillId="0" borderId="24" xfId="3" applyFont="1" applyBorder="1" applyAlignment="1" applyProtection="1">
      <alignment vertical="center" wrapText="1"/>
      <protection locked="0"/>
    </xf>
    <xf numFmtId="0" fontId="10" fillId="0" borderId="37" xfId="3" applyFont="1" applyBorder="1" applyAlignment="1" applyProtection="1">
      <alignment horizontal="center" vertical="center"/>
      <protection locked="0"/>
    </xf>
    <xf numFmtId="0" fontId="10" fillId="0" borderId="38" xfId="3" applyFont="1" applyBorder="1" applyAlignment="1" applyProtection="1">
      <alignment horizontal="center" vertical="center"/>
      <protection locked="0"/>
    </xf>
    <xf numFmtId="0" fontId="10" fillId="0" borderId="20" xfId="3" applyFont="1" applyBorder="1" applyAlignment="1" applyProtection="1">
      <alignment vertical="center" wrapText="1"/>
      <protection locked="0"/>
    </xf>
    <xf numFmtId="0" fontId="10" fillId="0" borderId="24" xfId="3" applyFont="1" applyBorder="1" applyAlignment="1" applyProtection="1">
      <alignment vertical="center"/>
      <protection locked="0"/>
    </xf>
    <xf numFmtId="0" fontId="10" fillId="0" borderId="33" xfId="3" applyFont="1" applyBorder="1" applyAlignment="1" applyProtection="1">
      <alignment horizontal="center" vertical="center"/>
      <protection locked="0"/>
    </xf>
    <xf numFmtId="0" fontId="10" fillId="0" borderId="35" xfId="3" applyFont="1" applyBorder="1" applyAlignment="1" applyProtection="1">
      <alignment horizontal="center" vertical="center"/>
      <protection locked="0"/>
    </xf>
    <xf numFmtId="0" fontId="11" fillId="0" borderId="0" xfId="3" applyFont="1" applyAlignment="1" applyProtection="1">
      <alignment horizontal="justify"/>
      <protection locked="0"/>
    </xf>
    <xf numFmtId="0" fontId="6" fillId="0" borderId="0" xfId="3" applyProtection="1">
      <protection locked="0"/>
    </xf>
    <xf numFmtId="0" fontId="30" fillId="0" borderId="0" xfId="0" applyFont="1" applyProtection="1">
      <protection locked="0"/>
    </xf>
    <xf numFmtId="0" fontId="10" fillId="7" borderId="37" xfId="3" applyFont="1" applyFill="1" applyBorder="1" applyAlignment="1" applyProtection="1">
      <alignment horizontal="center" vertical="center"/>
    </xf>
    <xf numFmtId="0" fontId="10" fillId="7" borderId="38" xfId="3" applyFont="1" applyFill="1" applyBorder="1" applyAlignment="1" applyProtection="1">
      <alignment horizontal="center" vertical="center"/>
    </xf>
    <xf numFmtId="0" fontId="10" fillId="7" borderId="30" xfId="3" applyFont="1" applyFill="1" applyBorder="1" applyAlignment="1" applyProtection="1">
      <alignment horizontal="center" vertical="center"/>
    </xf>
    <xf numFmtId="0" fontId="10" fillId="7" borderId="32" xfId="3" applyFont="1" applyFill="1" applyBorder="1" applyAlignment="1" applyProtection="1">
      <alignment horizontal="center" vertical="center"/>
    </xf>
    <xf numFmtId="0" fontId="22" fillId="0" borderId="0" xfId="0" applyFont="1" applyBorder="1"/>
    <xf numFmtId="0" fontId="22" fillId="0" borderId="22" xfId="0" applyFont="1" applyBorder="1"/>
    <xf numFmtId="0" fontId="22" fillId="0" borderId="29" xfId="0" applyFont="1" applyBorder="1"/>
    <xf numFmtId="0" fontId="22" fillId="0" borderId="44" xfId="0" applyFont="1" applyBorder="1"/>
    <xf numFmtId="0" fontId="22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51" xfId="0" applyFont="1" applyBorder="1" applyAlignment="1" applyProtection="1">
      <alignment horizontal="left" vertical="center"/>
      <protection locked="0"/>
    </xf>
    <xf numFmtId="0" fontId="22" fillId="0" borderId="50" xfId="0" applyFont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2" fillId="8" borderId="21" xfId="0" applyFont="1" applyFill="1" applyBorder="1" applyAlignment="1" applyProtection="1">
      <alignment horizontal="center" vertical="center" wrapText="1"/>
      <protection locked="0"/>
    </xf>
    <xf numFmtId="0" fontId="22" fillId="8" borderId="23" xfId="0" applyFont="1" applyFill="1" applyBorder="1" applyAlignment="1" applyProtection="1">
      <alignment horizontal="center" vertical="center" wrapText="1"/>
      <protection locked="0"/>
    </xf>
    <xf numFmtId="0" fontId="22" fillId="8" borderId="22" xfId="0" applyFont="1" applyFill="1" applyBorder="1" applyAlignment="1" applyProtection="1">
      <alignment horizontal="center" vertical="center" wrapText="1"/>
      <protection locked="0"/>
    </xf>
    <xf numFmtId="0" fontId="22" fillId="8" borderId="21" xfId="0" applyFont="1" applyFill="1" applyBorder="1" applyAlignment="1" applyProtection="1">
      <alignment horizontal="center" vertical="center"/>
      <protection locked="0"/>
    </xf>
    <xf numFmtId="0" fontId="22" fillId="8" borderId="23" xfId="0" applyFont="1" applyFill="1" applyBorder="1" applyAlignment="1" applyProtection="1">
      <alignment horizontal="center" vertical="center"/>
      <protection locked="0"/>
    </xf>
    <xf numFmtId="0" fontId="22" fillId="8" borderId="22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2" fillId="0" borderId="19" xfId="0" applyFont="1" applyBorder="1" applyAlignment="1" applyProtection="1">
      <alignment horizontal="center" vertical="center"/>
      <protection locked="0"/>
    </xf>
    <xf numFmtId="0" fontId="22" fillId="0" borderId="20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wrapText="1"/>
      <protection locked="0"/>
    </xf>
    <xf numFmtId="0" fontId="24" fillId="0" borderId="0" xfId="0" applyFont="1" applyAlignment="1" applyProtection="1">
      <alignment horizontal="left" wrapText="1"/>
      <protection locked="0"/>
    </xf>
    <xf numFmtId="0" fontId="24" fillId="0" borderId="19" xfId="0" applyFont="1" applyBorder="1" applyAlignment="1" applyProtection="1">
      <alignment horizontal="center" vertical="center"/>
      <protection locked="0"/>
    </xf>
    <xf numFmtId="0" fontId="24" fillId="0" borderId="28" xfId="0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horizontal="center" vertical="center"/>
      <protection locked="0"/>
    </xf>
    <xf numFmtId="0" fontId="22" fillId="0" borderId="24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/>
    </xf>
    <xf numFmtId="164" fontId="22" fillId="0" borderId="24" xfId="0" applyNumberFormat="1" applyFont="1" applyBorder="1" applyAlignment="1">
      <alignment horizontal="center"/>
    </xf>
    <xf numFmtId="0" fontId="12" fillId="0" borderId="15" xfId="3" applyFont="1" applyBorder="1" applyAlignment="1" applyProtection="1">
      <alignment horizontal="center" vertical="center"/>
      <protection locked="0"/>
    </xf>
    <xf numFmtId="0" fontId="10" fillId="0" borderId="16" xfId="3" applyFont="1" applyBorder="1" applyAlignment="1" applyProtection="1">
      <alignment horizontal="center"/>
      <protection locked="0"/>
    </xf>
    <xf numFmtId="0" fontId="6" fillId="0" borderId="16" xfId="3" applyBorder="1" applyProtection="1">
      <protection locked="0"/>
    </xf>
    <xf numFmtId="0" fontId="6" fillId="0" borderId="10" xfId="3" applyBorder="1" applyProtection="1">
      <protection locked="0"/>
    </xf>
    <xf numFmtId="0" fontId="12" fillId="0" borderId="13" xfId="3" applyFont="1" applyBorder="1" applyAlignment="1" applyProtection="1">
      <alignment horizontal="center" vertical="center"/>
      <protection locked="0"/>
    </xf>
    <xf numFmtId="0" fontId="10" fillId="0" borderId="0" xfId="3" applyFont="1" applyAlignment="1" applyProtection="1">
      <alignment horizontal="center"/>
      <protection locked="0"/>
    </xf>
    <xf numFmtId="0" fontId="6" fillId="0" borderId="0" xfId="3" applyProtection="1">
      <protection locked="0"/>
    </xf>
    <xf numFmtId="0" fontId="6" fillId="0" borderId="1" xfId="3" applyBorder="1" applyProtection="1">
      <protection locked="0"/>
    </xf>
    <xf numFmtId="0" fontId="12" fillId="0" borderId="12" xfId="3" applyFont="1" applyBorder="1" applyAlignment="1" applyProtection="1">
      <alignment horizontal="center" vertical="center"/>
      <protection locked="0"/>
    </xf>
    <xf numFmtId="0" fontId="10" fillId="0" borderId="5" xfId="3" applyFont="1" applyBorder="1" applyAlignment="1" applyProtection="1">
      <alignment horizontal="center"/>
      <protection locked="0"/>
    </xf>
    <xf numFmtId="0" fontId="6" fillId="0" borderId="5" xfId="3" applyBorder="1" applyProtection="1">
      <protection locked="0"/>
    </xf>
    <xf numFmtId="0" fontId="6" fillId="0" borderId="4" xfId="3" applyBorder="1" applyProtection="1">
      <protection locked="0"/>
    </xf>
    <xf numFmtId="0" fontId="10" fillId="0" borderId="24" xfId="3" applyFont="1" applyBorder="1" applyAlignment="1" applyProtection="1">
      <alignment vertical="center" wrapText="1"/>
      <protection locked="0"/>
    </xf>
    <xf numFmtId="0" fontId="10" fillId="0" borderId="36" xfId="3" applyFont="1" applyBorder="1" applyAlignment="1" applyProtection="1">
      <alignment vertical="center" wrapText="1"/>
      <protection locked="0"/>
    </xf>
    <xf numFmtId="0" fontId="10" fillId="0" borderId="41" xfId="3" applyFont="1" applyBorder="1" applyAlignment="1" applyProtection="1">
      <alignment vertical="center" wrapText="1"/>
      <protection locked="0"/>
    </xf>
    <xf numFmtId="0" fontId="10" fillId="0" borderId="42" xfId="3" applyFont="1" applyBorder="1" applyAlignment="1" applyProtection="1">
      <alignment vertical="center" wrapText="1"/>
      <protection locked="0"/>
    </xf>
    <xf numFmtId="0" fontId="10" fillId="0" borderId="19" xfId="3" applyFont="1" applyBorder="1" applyAlignment="1" applyProtection="1">
      <alignment vertical="center" wrapText="1"/>
      <protection locked="0"/>
    </xf>
    <xf numFmtId="0" fontId="10" fillId="0" borderId="28" xfId="3" applyFont="1" applyBorder="1" applyAlignment="1" applyProtection="1">
      <alignment vertical="center" wrapText="1"/>
      <protection locked="0"/>
    </xf>
    <xf numFmtId="0" fontId="10" fillId="0" borderId="20" xfId="3" applyFont="1" applyBorder="1" applyAlignment="1" applyProtection="1">
      <alignment vertical="center" wrapText="1"/>
      <protection locked="0"/>
    </xf>
    <xf numFmtId="0" fontId="10" fillId="0" borderId="21" xfId="3" applyFont="1" applyBorder="1" applyAlignment="1" applyProtection="1">
      <alignment vertical="center" wrapText="1"/>
      <protection locked="0"/>
    </xf>
    <xf numFmtId="0" fontId="10" fillId="0" borderId="22" xfId="3" applyFont="1" applyBorder="1" applyAlignment="1" applyProtection="1">
      <alignment vertical="center" wrapText="1"/>
      <protection locked="0"/>
    </xf>
    <xf numFmtId="0" fontId="10" fillId="0" borderId="45" xfId="3" applyFont="1" applyBorder="1" applyAlignment="1" applyProtection="1">
      <alignment vertical="center" wrapText="1"/>
      <protection locked="0"/>
    </xf>
    <xf numFmtId="0" fontId="10" fillId="0" borderId="29" xfId="3" applyFont="1" applyBorder="1" applyAlignment="1" applyProtection="1">
      <alignment vertical="center" wrapText="1"/>
      <protection locked="0"/>
    </xf>
    <xf numFmtId="0" fontId="10" fillId="0" borderId="46" xfId="3" applyFont="1" applyBorder="1" applyAlignment="1" applyProtection="1">
      <alignment vertical="center" wrapText="1"/>
      <protection locked="0"/>
    </xf>
    <xf numFmtId="0" fontId="10" fillId="0" borderId="44" xfId="3" applyFont="1" applyBorder="1" applyAlignment="1" applyProtection="1">
      <alignment vertical="center" wrapText="1"/>
      <protection locked="0"/>
    </xf>
    <xf numFmtId="0" fontId="10" fillId="0" borderId="19" xfId="3" applyFont="1" applyBorder="1" applyAlignment="1" applyProtection="1">
      <alignment vertical="center"/>
      <protection locked="0"/>
    </xf>
    <xf numFmtId="0" fontId="6" fillId="0" borderId="20" xfId="3" applyBorder="1" applyAlignment="1" applyProtection="1">
      <alignment vertical="center"/>
      <protection locked="0"/>
    </xf>
    <xf numFmtId="0" fontId="13" fillId="0" borderId="20" xfId="4" applyBorder="1" applyAlignment="1" applyProtection="1">
      <alignment vertical="center"/>
      <protection locked="0"/>
    </xf>
    <xf numFmtId="0" fontId="10" fillId="0" borderId="20" xfId="3" applyFont="1" applyBorder="1" applyAlignment="1" applyProtection="1">
      <alignment vertical="center"/>
      <protection locked="0"/>
    </xf>
    <xf numFmtId="0" fontId="9" fillId="0" borderId="24" xfId="3" applyFont="1" applyBorder="1" applyAlignment="1" applyProtection="1">
      <alignment horizontal="center" vertical="top" wrapText="1"/>
      <protection locked="0"/>
    </xf>
    <xf numFmtId="0" fontId="8" fillId="0" borderId="13" xfId="3" applyFont="1" applyBorder="1" applyAlignment="1" applyProtection="1">
      <alignment horizontal="center" vertical="top" wrapText="1"/>
      <protection locked="0"/>
    </xf>
    <xf numFmtId="0" fontId="8" fillId="0" borderId="0" xfId="3" applyFont="1" applyBorder="1" applyAlignment="1" applyProtection="1">
      <alignment horizontal="center" vertical="top" wrapText="1"/>
      <protection locked="0"/>
    </xf>
    <xf numFmtId="0" fontId="10" fillId="0" borderId="36" xfId="3" applyFont="1" applyBorder="1" applyAlignment="1" applyProtection="1">
      <alignment horizontal="center" vertical="center" wrapText="1"/>
      <protection locked="0"/>
    </xf>
    <xf numFmtId="0" fontId="11" fillId="0" borderId="41" xfId="3" applyFont="1" applyBorder="1" applyAlignment="1" applyProtection="1">
      <alignment horizontal="center" vertical="center" wrapText="1"/>
      <protection locked="0"/>
    </xf>
    <xf numFmtId="0" fontId="6" fillId="0" borderId="28" xfId="3" applyBorder="1" applyAlignment="1" applyProtection="1">
      <alignment vertical="center"/>
      <protection locked="0"/>
    </xf>
    <xf numFmtId="0" fontId="10" fillId="0" borderId="43" xfId="3" applyFont="1" applyBorder="1" applyProtection="1">
      <protection locked="0"/>
    </xf>
    <xf numFmtId="0" fontId="6" fillId="0" borderId="43" xfId="3" applyBorder="1" applyProtection="1">
      <protection locked="0"/>
    </xf>
    <xf numFmtId="0" fontId="6" fillId="0" borderId="44" xfId="3" applyBorder="1" applyProtection="1">
      <protection locked="0"/>
    </xf>
    <xf numFmtId="0" fontId="7" fillId="0" borderId="9" xfId="3" applyFont="1" applyBorder="1" applyAlignment="1" applyProtection="1">
      <alignment horizontal="center" vertical="top" wrapText="1"/>
      <protection locked="0"/>
    </xf>
    <xf numFmtId="0" fontId="6" fillId="0" borderId="7" xfId="3" applyBorder="1" applyAlignment="1" applyProtection="1">
      <alignment vertical="top" wrapText="1"/>
      <protection locked="0"/>
    </xf>
    <xf numFmtId="0" fontId="6" fillId="0" borderId="14" xfId="3" applyBorder="1" applyAlignment="1" applyProtection="1">
      <alignment vertical="top" wrapText="1"/>
      <protection locked="0"/>
    </xf>
    <xf numFmtId="0" fontId="9" fillId="0" borderId="36" xfId="3" applyFont="1" applyBorder="1" applyAlignment="1" applyProtection="1">
      <alignment horizontal="center" vertical="top" wrapText="1"/>
      <protection locked="0"/>
    </xf>
    <xf numFmtId="0" fontId="9" fillId="0" borderId="41" xfId="3" applyFont="1" applyBorder="1" applyAlignment="1" applyProtection="1">
      <alignment horizontal="center" vertical="top" wrapText="1"/>
      <protection locked="0"/>
    </xf>
    <xf numFmtId="0" fontId="9" fillId="0" borderId="42" xfId="3" applyFont="1" applyBorder="1" applyAlignment="1" applyProtection="1">
      <alignment horizontal="center" vertical="top" wrapText="1"/>
      <protection locked="0"/>
    </xf>
    <xf numFmtId="0" fontId="10" fillId="0" borderId="0" xfId="3" applyFont="1" applyAlignment="1" applyProtection="1">
      <alignment horizontal="center" vertical="top"/>
      <protection locked="0"/>
    </xf>
    <xf numFmtId="0" fontId="10" fillId="0" borderId="24" xfId="5" applyFont="1" applyBorder="1" applyAlignment="1" applyProtection="1">
      <alignment horizontal="center" vertical="center" wrapText="1"/>
      <protection locked="0"/>
    </xf>
    <xf numFmtId="0" fontId="10" fillId="0" borderId="24" xfId="5" applyFont="1" applyBorder="1" applyAlignment="1" applyProtection="1">
      <alignment horizontal="justify" vertical="center" wrapText="1"/>
      <protection locked="0"/>
    </xf>
    <xf numFmtId="0" fontId="10" fillId="0" borderId="24" xfId="5" applyFont="1" applyBorder="1" applyAlignment="1" applyProtection="1">
      <alignment horizontal="left" vertical="center" wrapText="1"/>
      <protection locked="0"/>
    </xf>
    <xf numFmtId="0" fontId="10" fillId="0" borderId="43" xfId="5" applyFont="1" applyBorder="1" applyAlignment="1" applyProtection="1">
      <alignment horizontal="center" wrapText="1"/>
      <protection locked="0"/>
    </xf>
    <xf numFmtId="0" fontId="14" fillId="0" borderId="44" xfId="5" applyBorder="1" applyAlignment="1" applyProtection="1">
      <alignment horizontal="center" wrapText="1"/>
      <protection locked="0"/>
    </xf>
    <xf numFmtId="0" fontId="7" fillId="0" borderId="9" xfId="5" applyFont="1" applyBorder="1" applyAlignment="1" applyProtection="1">
      <alignment horizontal="center" vertical="top" wrapText="1"/>
      <protection locked="0"/>
    </xf>
    <xf numFmtId="0" fontId="14" fillId="0" borderId="14" xfId="5" applyBorder="1" applyAlignment="1" applyProtection="1">
      <alignment horizontal="center" vertical="top" wrapText="1"/>
      <protection locked="0"/>
    </xf>
    <xf numFmtId="0" fontId="8" fillId="0" borderId="48" xfId="5" applyFont="1" applyBorder="1" applyAlignment="1" applyProtection="1">
      <alignment horizontal="left" vertical="top" wrapText="1"/>
      <protection locked="0"/>
    </xf>
    <xf numFmtId="0" fontId="9" fillId="0" borderId="24" xfId="5" applyFont="1" applyBorder="1" applyAlignment="1" applyProtection="1">
      <alignment horizontal="center" vertical="top" wrapText="1"/>
      <protection locked="0"/>
    </xf>
    <xf numFmtId="0" fontId="10" fillId="0" borderId="19" xfId="5" applyFont="1" applyBorder="1" applyAlignment="1" applyProtection="1">
      <alignment vertical="center" wrapText="1"/>
      <protection locked="0"/>
    </xf>
    <xf numFmtId="0" fontId="10" fillId="0" borderId="28" xfId="5" applyFont="1" applyBorder="1" applyAlignment="1" applyProtection="1">
      <alignment vertical="center" wrapText="1"/>
      <protection locked="0"/>
    </xf>
    <xf numFmtId="0" fontId="10" fillId="0" borderId="0" xfId="5" applyFont="1" applyProtection="1">
      <protection locked="0"/>
    </xf>
    <xf numFmtId="0" fontId="14" fillId="0" borderId="0" xfId="5" applyProtection="1">
      <protection locked="0"/>
    </xf>
    <xf numFmtId="0" fontId="10" fillId="0" borderId="19" xfId="5" applyFont="1" applyBorder="1" applyAlignment="1" applyProtection="1">
      <alignment vertical="center"/>
      <protection locked="0"/>
    </xf>
    <xf numFmtId="0" fontId="14" fillId="0" borderId="20" xfId="5" applyBorder="1" applyAlignment="1" applyProtection="1">
      <alignment vertical="center"/>
      <protection locked="0"/>
    </xf>
    <xf numFmtId="0" fontId="9" fillId="0" borderId="36" xfId="5" applyFont="1" applyBorder="1" applyAlignment="1" applyProtection="1">
      <alignment horizontal="center" vertical="center" wrapText="1"/>
      <protection locked="0"/>
    </xf>
    <xf numFmtId="0" fontId="9" fillId="0" borderId="41" xfId="5" applyFont="1" applyBorder="1" applyAlignment="1" applyProtection="1">
      <alignment horizontal="center" vertical="center" wrapText="1"/>
      <protection locked="0"/>
    </xf>
    <xf numFmtId="0" fontId="9" fillId="0" borderId="42" xfId="5" applyFont="1" applyBorder="1" applyAlignment="1" applyProtection="1">
      <alignment horizontal="center" vertical="center" wrapText="1"/>
      <protection locked="0"/>
    </xf>
    <xf numFmtId="0" fontId="10" fillId="0" borderId="36" xfId="5" applyFont="1" applyBorder="1" applyAlignment="1" applyProtection="1">
      <alignment horizontal="center" vertical="center" wrapText="1"/>
      <protection locked="0"/>
    </xf>
    <xf numFmtId="0" fontId="10" fillId="0" borderId="41" xfId="5" applyFont="1" applyBorder="1" applyAlignment="1" applyProtection="1">
      <alignment horizontal="center" vertical="center" wrapText="1"/>
      <protection locked="0"/>
    </xf>
    <xf numFmtId="0" fontId="10" fillId="0" borderId="42" xfId="5" applyFont="1" applyBorder="1" applyAlignment="1" applyProtection="1">
      <alignment vertical="center" wrapText="1"/>
      <protection locked="0"/>
    </xf>
    <xf numFmtId="0" fontId="9" fillId="0" borderId="24" xfId="5" applyFont="1" applyBorder="1" applyAlignment="1" applyProtection="1">
      <alignment horizontal="justify" vertical="center" wrapText="1"/>
      <protection locked="0"/>
    </xf>
    <xf numFmtId="0" fontId="9" fillId="0" borderId="19" xfId="5" applyFont="1" applyBorder="1" applyAlignment="1" applyProtection="1">
      <alignment horizontal="justify" vertical="center" wrapText="1"/>
      <protection locked="0"/>
    </xf>
    <xf numFmtId="0" fontId="9" fillId="0" borderId="24" xfId="5" applyFont="1" applyBorder="1" applyAlignment="1" applyProtection="1">
      <alignment horizontal="left" vertical="center" wrapText="1"/>
      <protection locked="0"/>
    </xf>
    <xf numFmtId="0" fontId="9" fillId="0" borderId="19" xfId="5" applyFont="1" applyBorder="1" applyAlignment="1" applyProtection="1">
      <alignment horizontal="left" vertical="center" wrapText="1"/>
      <protection locked="0"/>
    </xf>
    <xf numFmtId="0" fontId="7" fillId="0" borderId="39" xfId="5" applyFont="1" applyBorder="1" applyAlignment="1" applyProtection="1">
      <alignment horizontal="center" vertical="top" wrapText="1"/>
      <protection locked="0"/>
    </xf>
    <xf numFmtId="0" fontId="16" fillId="0" borderId="40" xfId="5" applyFont="1" applyBorder="1" applyAlignment="1" applyProtection="1">
      <alignment horizontal="center" vertical="top" wrapText="1"/>
      <protection locked="0"/>
    </xf>
    <xf numFmtId="0" fontId="8" fillId="0" borderId="0" xfId="5" applyFont="1" applyAlignment="1" applyProtection="1">
      <alignment horizontal="left" vertical="top" wrapText="1"/>
      <protection locked="0"/>
    </xf>
    <xf numFmtId="0" fontId="9" fillId="0" borderId="36" xfId="5" applyFont="1" applyBorder="1" applyAlignment="1" applyProtection="1">
      <alignment horizontal="center" vertical="top" wrapText="1"/>
      <protection locked="0"/>
    </xf>
    <xf numFmtId="0" fontId="9" fillId="0" borderId="42" xfId="5" applyFont="1" applyBorder="1" applyAlignment="1" applyProtection="1">
      <alignment horizontal="center" vertical="top" wrapText="1"/>
      <protection locked="0"/>
    </xf>
    <xf numFmtId="0" fontId="9" fillId="0" borderId="43" xfId="5" applyFont="1" applyBorder="1" applyAlignment="1" applyProtection="1">
      <alignment horizontal="center" vertical="top" wrapText="1"/>
      <protection locked="0"/>
    </xf>
    <xf numFmtId="0" fontId="14" fillId="0" borderId="44" xfId="5" applyBorder="1" applyAlignment="1" applyProtection="1">
      <alignment horizontal="center" vertical="top" wrapText="1"/>
      <protection locked="0"/>
    </xf>
    <xf numFmtId="0" fontId="9" fillId="0" borderId="21" xfId="5" applyFont="1" applyBorder="1" applyAlignment="1" applyProtection="1">
      <alignment horizontal="center" vertical="center" wrapText="1"/>
      <protection locked="0"/>
    </xf>
    <xf numFmtId="0" fontId="9" fillId="0" borderId="22" xfId="5" applyFont="1" applyBorder="1" applyAlignment="1" applyProtection="1">
      <alignment horizontal="center" vertical="center" wrapText="1"/>
      <protection locked="0"/>
    </xf>
    <xf numFmtId="0" fontId="10" fillId="0" borderId="45" xfId="5" applyFont="1" applyBorder="1" applyAlignment="1" applyProtection="1">
      <alignment vertical="center" wrapText="1"/>
      <protection locked="0"/>
    </xf>
    <xf numFmtId="0" fontId="10" fillId="0" borderId="29" xfId="5" applyFont="1" applyBorder="1" applyAlignment="1" applyProtection="1">
      <alignment vertical="center" wrapText="1"/>
      <protection locked="0"/>
    </xf>
    <xf numFmtId="0" fontId="10" fillId="0" borderId="45" xfId="5" applyFont="1" applyBorder="1" applyProtection="1">
      <protection locked="0"/>
    </xf>
    <xf numFmtId="0" fontId="10" fillId="0" borderId="29" xfId="5" applyFont="1" applyBorder="1" applyProtection="1">
      <protection locked="0"/>
    </xf>
    <xf numFmtId="0" fontId="10" fillId="0" borderId="46" xfId="5" applyFont="1" applyBorder="1" applyProtection="1">
      <protection locked="0"/>
    </xf>
    <xf numFmtId="0" fontId="10" fillId="0" borderId="44" xfId="5" applyFont="1" applyBorder="1" applyProtection="1">
      <protection locked="0"/>
    </xf>
    <xf numFmtId="0" fontId="10" fillId="0" borderId="46" xfId="5" applyFont="1" applyBorder="1" applyAlignment="1" applyProtection="1">
      <alignment vertical="center" wrapText="1"/>
      <protection locked="0"/>
    </xf>
    <xf numFmtId="0" fontId="10" fillId="0" borderId="44" xfId="5" applyFont="1" applyBorder="1" applyAlignment="1" applyProtection="1">
      <alignment vertical="center" wrapText="1"/>
      <protection locked="0"/>
    </xf>
    <xf numFmtId="0" fontId="9" fillId="0" borderId="24" xfId="5" applyFont="1" applyBorder="1" applyAlignment="1" applyProtection="1">
      <alignment horizontal="justify" vertical="top" wrapText="1"/>
      <protection locked="0"/>
    </xf>
    <xf numFmtId="0" fontId="9" fillId="0" borderId="19" xfId="5" applyFont="1" applyBorder="1" applyAlignment="1" applyProtection="1">
      <alignment horizontal="justify" vertical="top" wrapText="1"/>
      <protection locked="0"/>
    </xf>
    <xf numFmtId="0" fontId="7" fillId="0" borderId="0" xfId="5" applyFont="1" applyAlignment="1" applyProtection="1">
      <alignment vertical="top" wrapText="1"/>
      <protection locked="0"/>
    </xf>
    <xf numFmtId="0" fontId="9" fillId="0" borderId="0" xfId="5" applyFont="1" applyAlignment="1" applyProtection="1">
      <alignment horizontal="center" vertical="top" wrapText="1"/>
      <protection locked="0"/>
    </xf>
    <xf numFmtId="0" fontId="14" fillId="0" borderId="0" xfId="5" applyAlignment="1" applyProtection="1">
      <alignment horizontal="center" vertical="top" wrapText="1"/>
      <protection locked="0"/>
    </xf>
    <xf numFmtId="0" fontId="14" fillId="0" borderId="29" xfId="5" applyBorder="1" applyAlignment="1" applyProtection="1">
      <alignment horizontal="center" vertical="top" wrapText="1"/>
      <protection locked="0"/>
    </xf>
    <xf numFmtId="0" fontId="9" fillId="0" borderId="43" xfId="5" applyFont="1" applyBorder="1" applyAlignment="1" applyProtection="1">
      <alignment horizontal="justify" vertical="top" wrapText="1"/>
      <protection locked="0"/>
    </xf>
    <xf numFmtId="0" fontId="14" fillId="0" borderId="43" xfId="5" applyBorder="1" applyAlignment="1" applyProtection="1">
      <alignment vertical="top" wrapText="1"/>
      <protection locked="0"/>
    </xf>
    <xf numFmtId="0" fontId="14" fillId="0" borderId="44" xfId="5" applyBorder="1" applyAlignment="1" applyProtection="1">
      <alignment vertical="top" wrapText="1"/>
      <protection locked="0"/>
    </xf>
    <xf numFmtId="0" fontId="9" fillId="0" borderId="24" xfId="4" applyFont="1" applyBorder="1" applyAlignment="1" applyProtection="1">
      <alignment horizontal="center" vertical="center" wrapText="1"/>
      <protection locked="0"/>
    </xf>
    <xf numFmtId="0" fontId="10" fillId="0" borderId="13" xfId="4" applyFont="1" applyBorder="1" applyProtection="1">
      <protection locked="0"/>
    </xf>
    <xf numFmtId="0" fontId="14" fillId="0" borderId="0" xfId="4" applyFont="1" applyProtection="1">
      <protection locked="0"/>
    </xf>
    <xf numFmtId="0" fontId="14" fillId="0" borderId="1" xfId="4" applyFont="1" applyBorder="1" applyProtection="1">
      <protection locked="0"/>
    </xf>
    <xf numFmtId="0" fontId="17" fillId="0" borderId="6" xfId="4" applyFont="1" applyBorder="1" applyAlignment="1" applyProtection="1">
      <alignment horizontal="center"/>
      <protection locked="0"/>
    </xf>
    <xf numFmtId="0" fontId="10" fillId="0" borderId="3" xfId="4" applyFont="1" applyBorder="1" applyAlignment="1" applyProtection="1">
      <alignment horizontal="center"/>
      <protection locked="0"/>
    </xf>
    <xf numFmtId="0" fontId="10" fillId="0" borderId="2" xfId="4" applyFont="1" applyBorder="1" applyAlignment="1" applyProtection="1">
      <alignment horizontal="center"/>
      <protection locked="0"/>
    </xf>
    <xf numFmtId="0" fontId="9" fillId="0" borderId="0" xfId="4" applyFont="1" applyBorder="1" applyAlignment="1" applyProtection="1">
      <alignment horizontal="center" vertical="top" wrapText="1"/>
      <protection locked="0"/>
    </xf>
    <xf numFmtId="0" fontId="14" fillId="0" borderId="0" xfId="4" applyFont="1" applyBorder="1" applyAlignment="1" applyProtection="1">
      <alignment horizontal="center" vertical="top" wrapText="1"/>
      <protection locked="0"/>
    </xf>
    <xf numFmtId="0" fontId="9" fillId="0" borderId="24" xfId="4" applyFont="1" applyBorder="1" applyAlignment="1" applyProtection="1">
      <alignment horizontal="left" vertical="top" wrapText="1"/>
      <protection locked="0"/>
    </xf>
    <xf numFmtId="0" fontId="10" fillId="0" borderId="24" xfId="5" applyFont="1" applyBorder="1" applyAlignment="1">
      <alignment horizontal="justify" vertical="top" wrapText="1"/>
    </xf>
    <xf numFmtId="0" fontId="10" fillId="0" borderId="19" xfId="5" applyFont="1" applyBorder="1" applyAlignment="1">
      <alignment horizontal="justify" vertical="top" wrapText="1"/>
    </xf>
    <xf numFmtId="0" fontId="8" fillId="0" borderId="9" xfId="5" applyFont="1" applyBorder="1" applyAlignment="1">
      <alignment horizontal="center" vertical="top" wrapText="1"/>
    </xf>
    <xf numFmtId="0" fontId="8" fillId="0" borderId="14" xfId="5" applyFont="1" applyBorder="1" applyAlignment="1">
      <alignment horizontal="center" vertical="top" wrapText="1"/>
    </xf>
    <xf numFmtId="0" fontId="8" fillId="0" borderId="0" xfId="5" applyFont="1" applyAlignment="1">
      <alignment horizontal="left" vertical="top" wrapText="1"/>
    </xf>
    <xf numFmtId="0" fontId="10" fillId="0" borderId="24" xfId="5" applyFont="1" applyBorder="1" applyAlignment="1">
      <alignment horizontal="center" vertical="top" wrapText="1"/>
    </xf>
    <xf numFmtId="0" fontId="10" fillId="0" borderId="24" xfId="5" applyFont="1" applyBorder="1" applyAlignment="1">
      <alignment horizontal="center" vertical="center" wrapText="1"/>
    </xf>
    <xf numFmtId="0" fontId="9" fillId="0" borderId="43" xfId="5" applyFont="1" applyBorder="1" applyAlignment="1">
      <alignment horizontal="center" vertical="top" wrapText="1"/>
    </xf>
    <xf numFmtId="0" fontId="14" fillId="0" borderId="43" xfId="5" applyBorder="1" applyAlignment="1">
      <alignment horizontal="center" vertical="top" wrapText="1"/>
    </xf>
    <xf numFmtId="0" fontId="14" fillId="0" borderId="44" xfId="5" applyBorder="1" applyAlignment="1">
      <alignment horizontal="center" vertical="top" wrapText="1"/>
    </xf>
    <xf numFmtId="0" fontId="10" fillId="0" borderId="24" xfId="5" applyFont="1" applyBorder="1" applyAlignment="1">
      <alignment horizontal="left" vertical="center" wrapText="1"/>
    </xf>
    <xf numFmtId="0" fontId="9" fillId="0" borderId="19" xfId="4" applyFont="1" applyBorder="1" applyAlignment="1" applyProtection="1">
      <alignment horizontal="left" vertical="top" wrapText="1"/>
      <protection locked="0"/>
    </xf>
    <xf numFmtId="0" fontId="10" fillId="0" borderId="20" xfId="4" applyFont="1" applyBorder="1" applyAlignment="1" applyProtection="1">
      <alignment horizontal="left" vertical="top" wrapText="1"/>
      <protection locked="0"/>
    </xf>
    <xf numFmtId="0" fontId="19" fillId="0" borderId="24" xfId="4" applyFont="1" applyBorder="1" applyAlignment="1" applyProtection="1">
      <alignment horizontal="left" vertical="top" wrapText="1"/>
      <protection locked="0"/>
    </xf>
    <xf numFmtId="0" fontId="7" fillId="0" borderId="6" xfId="4" applyFont="1" applyBorder="1" applyAlignment="1" applyProtection="1">
      <alignment horizontal="center" vertical="top" wrapText="1"/>
      <protection locked="0"/>
    </xf>
    <xf numFmtId="0" fontId="7" fillId="0" borderId="2" xfId="4" applyFont="1" applyBorder="1" applyAlignment="1" applyProtection="1">
      <alignment horizontal="center" vertical="top" wrapText="1"/>
      <protection locked="0"/>
    </xf>
    <xf numFmtId="0" fontId="8" fillId="0" borderId="0" xfId="4" applyFont="1" applyBorder="1" applyAlignment="1" applyProtection="1">
      <alignment horizontal="left" vertical="top" wrapText="1"/>
      <protection locked="0"/>
    </xf>
    <xf numFmtId="0" fontId="9" fillId="0" borderId="49" xfId="4" applyFont="1" applyBorder="1" applyAlignment="1" applyProtection="1">
      <alignment horizontal="center" vertical="top" wrapText="1"/>
      <protection locked="0"/>
    </xf>
    <xf numFmtId="0" fontId="14" fillId="0" borderId="43" xfId="4" applyFont="1" applyBorder="1" applyAlignment="1" applyProtection="1">
      <alignment horizontal="center" vertical="top" wrapText="1"/>
      <protection locked="0"/>
    </xf>
    <xf numFmtId="0" fontId="14" fillId="0" borderId="44" xfId="4" applyFont="1" applyBorder="1" applyAlignment="1" applyProtection="1">
      <alignment horizontal="center" vertical="top" wrapText="1"/>
      <protection locked="0"/>
    </xf>
    <xf numFmtId="0" fontId="10" fillId="0" borderId="24" xfId="4" applyFont="1" applyBorder="1" applyAlignment="1" applyProtection="1">
      <alignment horizontal="left" vertical="top" wrapText="1"/>
      <protection locked="0"/>
    </xf>
    <xf numFmtId="0" fontId="9" fillId="0" borderId="36" xfId="4" applyFont="1" applyBorder="1" applyAlignment="1" applyProtection="1">
      <alignment horizontal="center" vertical="center" wrapText="1"/>
      <protection locked="0"/>
    </xf>
    <xf numFmtId="0" fontId="9" fillId="0" borderId="41" xfId="4" applyFont="1" applyBorder="1" applyAlignment="1" applyProtection="1">
      <alignment horizontal="center" vertical="center" wrapText="1"/>
      <protection locked="0"/>
    </xf>
    <xf numFmtId="0" fontId="9" fillId="0" borderId="42" xfId="4" applyFont="1" applyBorder="1" applyAlignment="1" applyProtection="1">
      <alignment horizontal="center" vertical="center" wrapText="1"/>
      <protection locked="0"/>
    </xf>
    <xf numFmtId="0" fontId="9" fillId="0" borderId="24" xfId="4" applyFont="1" applyBorder="1" applyAlignment="1" applyProtection="1">
      <alignment horizontal="justify" vertical="top" wrapText="1"/>
      <protection locked="0"/>
    </xf>
    <xf numFmtId="0" fontId="9" fillId="0" borderId="21" xfId="4" applyFont="1" applyBorder="1" applyAlignment="1" applyProtection="1">
      <alignment horizontal="center" vertical="center" wrapText="1"/>
      <protection locked="0"/>
    </xf>
    <xf numFmtId="0" fontId="9" fillId="0" borderId="45" xfId="4" applyFont="1" applyBorder="1" applyAlignment="1" applyProtection="1">
      <alignment horizontal="center" vertical="center" wrapText="1"/>
      <protection locked="0"/>
    </xf>
    <xf numFmtId="0" fontId="9" fillId="0" borderId="46" xfId="4" applyFont="1" applyBorder="1" applyAlignment="1" applyProtection="1">
      <alignment horizontal="center" vertical="center" wrapText="1"/>
      <protection locked="0"/>
    </xf>
    <xf numFmtId="0" fontId="10" fillId="0" borderId="24" xfId="4" applyFont="1" applyBorder="1" applyAlignment="1">
      <alignment horizontal="left" wrapText="1"/>
    </xf>
    <xf numFmtId="0" fontId="10" fillId="0" borderId="19" xfId="4" applyFont="1" applyBorder="1" applyAlignment="1">
      <alignment horizontal="left" wrapText="1"/>
    </xf>
    <xf numFmtId="0" fontId="10" fillId="0" borderId="21" xfId="4" applyFont="1" applyBorder="1" applyAlignment="1">
      <alignment horizontal="left" vertical="center" wrapText="1"/>
    </xf>
    <xf numFmtId="0" fontId="10" fillId="0" borderId="22" xfId="4" applyFont="1" applyBorder="1" applyAlignment="1">
      <alignment horizontal="left" vertical="center" wrapText="1"/>
    </xf>
    <xf numFmtId="0" fontId="10" fillId="0" borderId="46" xfId="4" applyFont="1" applyBorder="1" applyAlignment="1">
      <alignment horizontal="left" vertical="center" wrapText="1"/>
    </xf>
    <xf numFmtId="0" fontId="10" fillId="0" borderId="44" xfId="4" applyFont="1" applyBorder="1" applyAlignment="1">
      <alignment horizontal="left" vertical="center" wrapText="1"/>
    </xf>
    <xf numFmtId="0" fontId="10" fillId="0" borderId="20" xfId="4" applyFont="1" applyBorder="1" applyAlignment="1">
      <alignment horizontal="left" wrapText="1"/>
    </xf>
    <xf numFmtId="0" fontId="8" fillId="0" borderId="39" xfId="4" applyFont="1" applyBorder="1" applyAlignment="1">
      <alignment horizontal="center" vertical="top" wrapText="1"/>
    </xf>
    <xf numFmtId="0" fontId="8" fillId="0" borderId="47" xfId="4" applyFont="1" applyBorder="1" applyAlignment="1">
      <alignment horizontal="center" vertical="top" wrapText="1"/>
    </xf>
    <xf numFmtId="0" fontId="8" fillId="0" borderId="40" xfId="4" applyFont="1" applyBorder="1" applyAlignment="1">
      <alignment horizontal="center" vertical="top" wrapText="1"/>
    </xf>
    <xf numFmtId="0" fontId="8" fillId="0" borderId="0" xfId="4" applyFont="1" applyAlignment="1">
      <alignment horizontal="left" vertical="top" wrapText="1"/>
    </xf>
    <xf numFmtId="0" fontId="9" fillId="0" borderId="43" xfId="4" applyFont="1" applyBorder="1" applyAlignment="1">
      <alignment horizontal="center" vertical="top" wrapText="1"/>
    </xf>
    <xf numFmtId="0" fontId="14" fillId="0" borderId="43" xfId="4" applyFont="1" applyBorder="1" applyAlignment="1">
      <alignment horizontal="center" vertical="top" wrapText="1"/>
    </xf>
    <xf numFmtId="0" fontId="14" fillId="0" borderId="44" xfId="4" applyFont="1" applyBorder="1" applyAlignment="1">
      <alignment horizontal="center" vertical="top" wrapText="1"/>
    </xf>
    <xf numFmtId="0" fontId="10" fillId="0" borderId="24" xfId="4" applyFont="1" applyBorder="1" applyAlignment="1">
      <alignment horizontal="center" vertical="top" wrapText="1"/>
    </xf>
    <xf numFmtId="0" fontId="10" fillId="0" borderId="24" xfId="4" applyFont="1" applyBorder="1" applyAlignment="1">
      <alignment horizontal="center" vertical="center" wrapText="1"/>
    </xf>
    <xf numFmtId="0" fontId="10" fillId="0" borderId="36" xfId="4" applyFont="1" applyBorder="1" applyAlignment="1">
      <alignment horizontal="center" vertical="center" wrapText="1"/>
    </xf>
    <xf numFmtId="0" fontId="10" fillId="0" borderId="42" xfId="4" applyFont="1" applyBorder="1" applyAlignment="1">
      <alignment horizontal="center" vertical="center" wrapText="1"/>
    </xf>
    <xf numFmtId="0" fontId="9" fillId="0" borderId="0" xfId="4" applyFont="1" applyAlignment="1">
      <alignment horizontal="justify" wrapText="1"/>
    </xf>
    <xf numFmtId="0" fontId="9" fillId="0" borderId="29" xfId="4" applyFont="1" applyBorder="1" applyAlignment="1">
      <alignment horizontal="justify" wrapText="1"/>
    </xf>
    <xf numFmtId="0" fontId="10" fillId="0" borderId="19" xfId="4" applyFont="1" applyBorder="1" applyAlignment="1" applyProtection="1">
      <alignment horizontal="left"/>
      <protection locked="0"/>
    </xf>
    <xf numFmtId="0" fontId="10" fillId="0" borderId="20" xfId="4" applyFont="1" applyBorder="1" applyAlignment="1" applyProtection="1">
      <alignment horizontal="left"/>
      <protection locked="0"/>
    </xf>
    <xf numFmtId="0" fontId="10" fillId="0" borderId="36" xfId="4" applyFont="1" applyBorder="1" applyAlignment="1" applyProtection="1">
      <alignment horizontal="center" vertical="top" wrapText="1"/>
      <protection locked="0"/>
    </xf>
    <xf numFmtId="0" fontId="10" fillId="0" borderId="41" xfId="4" applyFont="1" applyBorder="1" applyAlignment="1" applyProtection="1">
      <alignment horizontal="center" vertical="top" wrapText="1"/>
      <protection locked="0"/>
    </xf>
    <xf numFmtId="0" fontId="10" fillId="0" borderId="42" xfId="4" applyFont="1" applyBorder="1" applyAlignment="1" applyProtection="1">
      <alignment horizontal="center" vertical="top" wrapText="1"/>
      <protection locked="0"/>
    </xf>
    <xf numFmtId="0" fontId="10" fillId="0" borderId="19" xfId="3" applyFont="1" applyBorder="1" applyAlignment="1" applyProtection="1">
      <alignment horizontal="center" vertical="top" wrapText="1"/>
      <protection locked="0"/>
    </xf>
    <xf numFmtId="0" fontId="10" fillId="0" borderId="20" xfId="3" applyFont="1" applyBorder="1" applyAlignment="1" applyProtection="1">
      <alignment horizontal="center" vertical="top" wrapText="1"/>
      <protection locked="0"/>
    </xf>
    <xf numFmtId="0" fontId="10" fillId="0" borderId="0" xfId="3" applyFont="1" applyProtection="1">
      <protection locked="0"/>
    </xf>
    <xf numFmtId="0" fontId="6" fillId="0" borderId="29" xfId="3" applyBorder="1" applyProtection="1">
      <protection locked="0"/>
    </xf>
    <xf numFmtId="0" fontId="8" fillId="0" borderId="9" xfId="3" applyFont="1" applyBorder="1" applyAlignment="1" applyProtection="1">
      <alignment horizontal="center" vertical="top" wrapText="1"/>
      <protection locked="0"/>
    </xf>
    <xf numFmtId="0" fontId="6" fillId="0" borderId="7" xfId="3" applyBorder="1" applyAlignment="1" applyProtection="1">
      <alignment wrapText="1"/>
      <protection locked="0"/>
    </xf>
    <xf numFmtId="0" fontId="6" fillId="0" borderId="14" xfId="3" applyBorder="1" applyAlignment="1" applyProtection="1">
      <alignment wrapText="1"/>
      <protection locked="0"/>
    </xf>
    <xf numFmtId="0" fontId="8" fillId="0" borderId="0" xfId="3" applyFont="1" applyAlignment="1" applyProtection="1">
      <alignment horizontal="left" vertical="top" wrapText="1"/>
      <protection locked="0"/>
    </xf>
    <xf numFmtId="0" fontId="10" fillId="0" borderId="24" xfId="3" applyFont="1" applyBorder="1" applyAlignment="1" applyProtection="1">
      <alignment horizontal="center" vertical="top" wrapText="1"/>
      <protection locked="0"/>
    </xf>
    <xf numFmtId="0" fontId="10" fillId="0" borderId="36" xfId="3" applyFont="1" applyBorder="1" applyAlignment="1" applyProtection="1">
      <alignment horizontal="center" vertical="top" wrapText="1"/>
      <protection locked="0"/>
    </xf>
    <xf numFmtId="0" fontId="10" fillId="0" borderId="28" xfId="3" applyFont="1" applyBorder="1" applyAlignment="1" applyProtection="1">
      <alignment horizontal="center" vertical="top" wrapText="1"/>
      <protection locked="0"/>
    </xf>
    <xf numFmtId="0" fontId="10" fillId="0" borderId="41" xfId="3" applyFont="1" applyBorder="1" applyAlignment="1" applyProtection="1">
      <alignment horizontal="center" vertical="top" wrapText="1"/>
      <protection locked="0"/>
    </xf>
    <xf numFmtId="0" fontId="10" fillId="0" borderId="42" xfId="3" applyFont="1" applyBorder="1" applyAlignment="1" applyProtection="1">
      <alignment horizontal="center" vertical="top" wrapText="1"/>
      <protection locked="0"/>
    </xf>
    <xf numFmtId="0" fontId="5" fillId="6" borderId="19" xfId="4" applyFont="1" applyFill="1" applyBorder="1" applyAlignment="1" applyProtection="1">
      <alignment horizontal="justify" vertical="top" wrapText="1"/>
      <protection locked="0"/>
    </xf>
    <xf numFmtId="0" fontId="13" fillId="6" borderId="20" xfId="4" applyFill="1" applyBorder="1" applyAlignment="1" applyProtection="1">
      <alignment horizontal="justify" vertical="top" wrapText="1"/>
      <protection locked="0"/>
    </xf>
    <xf numFmtId="0" fontId="5" fillId="6" borderId="20" xfId="4" applyFont="1" applyFill="1" applyBorder="1" applyAlignment="1" applyProtection="1">
      <alignment horizontal="justify" vertical="top" wrapText="1"/>
      <protection locked="0"/>
    </xf>
    <xf numFmtId="0" fontId="5" fillId="6" borderId="22" xfId="4" applyFont="1" applyFill="1" applyBorder="1" applyAlignment="1" applyProtection="1">
      <alignment horizontal="justify" vertical="top" wrapText="1"/>
      <protection locked="0"/>
    </xf>
    <xf numFmtId="0" fontId="10" fillId="0" borderId="41" xfId="3" applyFont="1" applyBorder="1" applyAlignment="1" applyProtection="1">
      <alignment horizontal="center" vertical="center" wrapText="1"/>
      <protection locked="0"/>
    </xf>
    <xf numFmtId="0" fontId="10" fillId="0" borderId="42" xfId="3" applyFont="1" applyBorder="1" applyAlignment="1" applyProtection="1">
      <alignment horizontal="center" vertical="center" wrapText="1"/>
      <protection locked="0"/>
    </xf>
    <xf numFmtId="0" fontId="19" fillId="0" borderId="0" xfId="3" applyFont="1" applyAlignment="1" applyProtection="1">
      <alignment horizontal="justify" vertical="top"/>
      <protection locked="0"/>
    </xf>
    <xf numFmtId="0" fontId="13" fillId="0" borderId="29" xfId="4" applyBorder="1" applyAlignment="1" applyProtection="1">
      <alignment vertical="top"/>
      <protection locked="0"/>
    </xf>
    <xf numFmtId="0" fontId="13" fillId="0" borderId="0" xfId="4" applyAlignment="1" applyProtection="1">
      <alignment vertical="top"/>
      <protection locked="0"/>
    </xf>
    <xf numFmtId="0" fontId="5" fillId="6" borderId="24" xfId="4" applyFont="1" applyFill="1" applyBorder="1" applyAlignment="1" applyProtection="1">
      <alignment horizontal="left" vertical="top" wrapText="1"/>
      <protection locked="0"/>
    </xf>
    <xf numFmtId="0" fontId="6" fillId="0" borderId="43" xfId="3" applyBorder="1" applyAlignment="1" applyProtection="1">
      <alignment vertical="top"/>
      <protection locked="0"/>
    </xf>
    <xf numFmtId="0" fontId="13" fillId="0" borderId="44" xfId="4" applyBorder="1" applyAlignment="1" applyProtection="1">
      <alignment vertical="top"/>
      <protection locked="0"/>
    </xf>
    <xf numFmtId="0" fontId="20" fillId="6" borderId="24" xfId="4" applyFont="1" applyFill="1" applyBorder="1" applyAlignment="1" applyProtection="1">
      <alignment horizontal="left" vertical="top" wrapText="1"/>
      <protection locked="0"/>
    </xf>
    <xf numFmtId="0" fontId="9" fillId="0" borderId="24" xfId="3" applyFont="1" applyBorder="1" applyAlignment="1" applyProtection="1">
      <alignment horizontal="center" vertical="center" wrapText="1"/>
      <protection locked="0"/>
    </xf>
    <xf numFmtId="0" fontId="5" fillId="6" borderId="24" xfId="4" applyFont="1" applyFill="1" applyBorder="1" applyAlignment="1" applyProtection="1">
      <alignment horizontal="justify" vertical="top" wrapText="1"/>
      <protection locked="0"/>
    </xf>
    <xf numFmtId="0" fontId="10" fillId="0" borderId="46" xfId="4" applyFont="1" applyBorder="1" applyAlignment="1" applyProtection="1">
      <alignment horizontal="left" vertical="top" wrapText="1"/>
      <protection locked="0"/>
    </xf>
    <xf numFmtId="0" fontId="13" fillId="0" borderId="44" xfId="4" applyBorder="1" applyAlignment="1" applyProtection="1">
      <alignment horizontal="left" vertical="top" wrapText="1"/>
      <protection locked="0"/>
    </xf>
    <xf numFmtId="0" fontId="7" fillId="0" borderId="29" xfId="3" applyFont="1" applyBorder="1" applyAlignment="1" applyProtection="1">
      <alignment horizontal="left" vertical="top" wrapText="1"/>
      <protection locked="0"/>
    </xf>
    <xf numFmtId="0" fontId="10" fillId="0" borderId="29" xfId="3" applyFont="1" applyBorder="1" applyAlignment="1" applyProtection="1">
      <alignment horizontal="left" vertical="top" wrapText="1"/>
      <protection locked="0"/>
    </xf>
    <xf numFmtId="0" fontId="19" fillId="0" borderId="24" xfId="3" applyFont="1" applyBorder="1" applyAlignment="1" applyProtection="1">
      <alignment horizontal="center" vertical="top" wrapText="1"/>
      <protection locked="0"/>
    </xf>
    <xf numFmtId="0" fontId="21" fillId="0" borderId="36" xfId="4" applyFont="1" applyBorder="1" applyAlignment="1">
      <alignment horizontal="left" vertical="center" wrapText="1"/>
    </xf>
    <xf numFmtId="0" fontId="13" fillId="0" borderId="41" xfId="4" applyBorder="1" applyAlignment="1">
      <alignment horizontal="left" vertical="center" wrapText="1"/>
    </xf>
    <xf numFmtId="0" fontId="13" fillId="0" borderId="42" xfId="4" applyBorder="1" applyAlignment="1">
      <alignment horizontal="left" vertical="center" wrapText="1"/>
    </xf>
    <xf numFmtId="0" fontId="13" fillId="0" borderId="43" xfId="4" applyBorder="1" applyAlignment="1">
      <alignment vertical="top"/>
    </xf>
    <xf numFmtId="0" fontId="13" fillId="0" borderId="44" xfId="4" applyBorder="1" applyAlignment="1">
      <alignment vertical="top"/>
    </xf>
    <xf numFmtId="0" fontId="10" fillId="0" borderId="36" xfId="4" applyFont="1" applyBorder="1" applyAlignment="1">
      <alignment horizontal="left" vertical="center" wrapText="1"/>
    </xf>
    <xf numFmtId="0" fontId="10" fillId="0" borderId="24" xfId="4" applyFont="1" applyBorder="1" applyAlignment="1">
      <alignment horizontal="left" vertical="top" wrapText="1"/>
    </xf>
    <xf numFmtId="0" fontId="5" fillId="0" borderId="24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5" fillId="0" borderId="24" xfId="0" applyFont="1" applyFill="1" applyBorder="1" applyAlignment="1">
      <alignment horizontal="left" vertical="top" wrapText="1"/>
    </xf>
  </cellXfs>
  <cellStyles count="7">
    <cellStyle name="60 % - zvýraznenie3" xfId="1" builtinId="40"/>
    <cellStyle name="Hypertextové prepojenie" xfId="2" builtinId="8"/>
    <cellStyle name="Normálna" xfId="0" builtinId="0"/>
    <cellStyle name="Normálna 2" xfId="3"/>
    <cellStyle name="Normálna 2 2" xfId="5"/>
    <cellStyle name="Normálna 3" xfId="4"/>
    <cellStyle name="Normálna 7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600075</xdr:colOff>
      <xdr:row>13</xdr:row>
      <xdr:rowOff>71437</xdr:rowOff>
    </xdr:from>
    <xdr:ext cx="65" cy="172227"/>
    <xdr:sp macro="" textlink="">
      <xdr:nvSpPr>
        <xdr:cNvPr id="2" name="BlokTextu 1"/>
        <xdr:cNvSpPr txBox="1"/>
      </xdr:nvSpPr>
      <xdr:spPr>
        <a:xfrm>
          <a:off x="9124950" y="17940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600075</xdr:colOff>
      <xdr:row>132</xdr:row>
      <xdr:rowOff>0</xdr:rowOff>
    </xdr:from>
    <xdr:ext cx="65" cy="172227"/>
    <xdr:sp macro="" textlink="">
      <xdr:nvSpPr>
        <xdr:cNvPr id="3" name="BlokTextu 2"/>
        <xdr:cNvSpPr txBox="1"/>
      </xdr:nvSpPr>
      <xdr:spPr>
        <a:xfrm>
          <a:off x="9124950" y="17940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32"/>
  <sheetViews>
    <sheetView showGridLines="0" workbookViewId="0">
      <selection activeCell="G11" sqref="G11"/>
    </sheetView>
  </sheetViews>
  <sheetFormatPr defaultRowHeight="15.75" x14ac:dyDescent="0.25"/>
  <cols>
    <col min="1" max="1" width="11.7109375" style="33" customWidth="1"/>
    <col min="2" max="4" width="9.7109375" style="33" customWidth="1"/>
    <col min="5" max="6" width="9.140625" style="33"/>
    <col min="7" max="7" width="9.140625" style="33" customWidth="1"/>
    <col min="8" max="10" width="10.7109375" style="33" customWidth="1"/>
    <col min="11" max="11" width="9.140625" style="33" customWidth="1"/>
    <col min="12" max="16384" width="9.140625" style="33"/>
  </cols>
  <sheetData>
    <row r="1" spans="1:37" ht="30" customHeight="1" thickBot="1" x14ac:dyDescent="0.3">
      <c r="A1" s="32" t="s">
        <v>263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O1" s="309" t="s">
        <v>683</v>
      </c>
      <c r="P1" s="310"/>
      <c r="Q1" s="311"/>
      <c r="U1" s="34"/>
      <c r="V1" s="34"/>
      <c r="W1" s="35"/>
      <c r="X1" s="35"/>
      <c r="Y1" s="35"/>
      <c r="Z1" s="35"/>
      <c r="AA1" s="35"/>
      <c r="AB1" s="36"/>
      <c r="AC1" s="36"/>
      <c r="AD1" s="36"/>
      <c r="AE1" s="36"/>
      <c r="AF1" s="36"/>
      <c r="AG1" s="36"/>
      <c r="AH1" s="36"/>
      <c r="AI1" s="36"/>
      <c r="AJ1" s="37"/>
      <c r="AK1" s="37"/>
    </row>
    <row r="2" spans="1:37" ht="20.100000000000001" customHeight="1" x14ac:dyDescent="0.25">
      <c r="A2" s="308" t="s">
        <v>679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U2" s="34"/>
      <c r="V2" s="34"/>
      <c r="W2" s="35"/>
      <c r="X2" s="35"/>
      <c r="Y2" s="35"/>
      <c r="Z2" s="35"/>
      <c r="AA2" s="35"/>
      <c r="AB2" s="36"/>
      <c r="AC2" s="36"/>
      <c r="AD2" s="36"/>
      <c r="AE2" s="36"/>
      <c r="AF2" s="36"/>
      <c r="AG2" s="36"/>
      <c r="AH2" s="36"/>
      <c r="AI2" s="36"/>
      <c r="AJ2" s="37"/>
      <c r="AK2" s="37"/>
    </row>
    <row r="3" spans="1:37" ht="30" customHeight="1" x14ac:dyDescent="0.25">
      <c r="A3" s="308" t="s">
        <v>678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S3" s="34"/>
      <c r="T3" s="34"/>
      <c r="U3" s="34"/>
      <c r="V3" s="34"/>
      <c r="W3" s="31"/>
      <c r="X3" s="31"/>
      <c r="Y3" s="37"/>
      <c r="Z3" s="37"/>
      <c r="AA3" s="37"/>
      <c r="AB3" s="36"/>
      <c r="AC3" s="36"/>
      <c r="AD3" s="36"/>
      <c r="AE3" s="36"/>
      <c r="AF3" s="36"/>
      <c r="AG3" s="36"/>
      <c r="AH3" s="36"/>
      <c r="AI3" s="36"/>
      <c r="AJ3" s="37"/>
      <c r="AK3" s="37"/>
    </row>
    <row r="4" spans="1:37" ht="16.5" customHeight="1" x14ac:dyDescent="0.25">
      <c r="A4" s="308" t="s">
        <v>686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</row>
    <row r="5" spans="1:37" ht="16.5" customHeight="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</row>
    <row r="6" spans="1:37" ht="20.100000000000001" customHeight="1" x14ac:dyDescent="0.25">
      <c r="A6" s="318" t="s">
        <v>687</v>
      </c>
      <c r="B6" s="318"/>
      <c r="C6" s="318"/>
      <c r="D6" s="318"/>
      <c r="E6" s="41" t="s">
        <v>260</v>
      </c>
      <c r="F6" s="41"/>
      <c r="G6" s="41"/>
      <c r="H6" s="41"/>
      <c r="I6" s="41"/>
      <c r="J6" s="41"/>
      <c r="K6" s="41"/>
      <c r="L6" s="41"/>
      <c r="M6" s="41"/>
      <c r="N6" s="41"/>
      <c r="O6" s="41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</row>
    <row r="7" spans="1:37" ht="20.100000000000001" customHeight="1" x14ac:dyDescent="0.25">
      <c r="A7" s="43" t="s">
        <v>688</v>
      </c>
      <c r="B7" s="40"/>
      <c r="C7" s="40"/>
      <c r="D7" s="40"/>
      <c r="E7" s="40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S7" s="34"/>
      <c r="T7" s="34"/>
      <c r="U7" s="34"/>
      <c r="V7" s="34"/>
      <c r="W7" s="34"/>
      <c r="X7" s="34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spans="1:37" ht="20.100000000000001" customHeight="1" x14ac:dyDescent="0.25">
      <c r="A8" s="44"/>
      <c r="B8" s="44"/>
      <c r="C8" s="44"/>
      <c r="D8" s="44"/>
      <c r="E8" s="45" t="s">
        <v>531</v>
      </c>
      <c r="F8" s="44"/>
      <c r="G8" s="44"/>
      <c r="H8" s="44"/>
      <c r="I8" s="44"/>
      <c r="J8" s="44"/>
      <c r="K8" s="44"/>
      <c r="L8" s="44"/>
      <c r="M8" s="44"/>
      <c r="N8" s="44"/>
      <c r="O8" s="44"/>
      <c r="R8" s="34"/>
      <c r="S8" s="34"/>
      <c r="T8" s="34"/>
      <c r="U8" s="34"/>
      <c r="V8" s="34"/>
      <c r="W8" s="34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</row>
    <row r="9" spans="1:37" ht="20.100000000000001" customHeight="1" x14ac:dyDescent="0.25">
      <c r="A9" s="44"/>
      <c r="B9" s="44"/>
      <c r="C9" s="44"/>
      <c r="D9" s="44"/>
      <c r="E9" s="44"/>
      <c r="F9" s="44"/>
      <c r="G9" s="44"/>
      <c r="H9" s="44"/>
      <c r="I9" s="44"/>
      <c r="J9" s="46"/>
      <c r="K9" s="46"/>
      <c r="L9" s="46"/>
      <c r="M9" s="46"/>
      <c r="N9" s="46"/>
      <c r="O9" s="46"/>
      <c r="P9" s="46"/>
      <c r="S9" s="37"/>
      <c r="T9" s="31"/>
      <c r="U9" s="31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8"/>
    </row>
    <row r="10" spans="1:37" ht="24.95" customHeight="1" thickBot="1" x14ac:dyDescent="0.3">
      <c r="A10" s="321" t="s">
        <v>0</v>
      </c>
      <c r="B10" s="321"/>
      <c r="C10" s="321"/>
      <c r="D10" s="319" t="s">
        <v>240</v>
      </c>
      <c r="E10" s="320"/>
      <c r="F10" s="315" t="s">
        <v>2</v>
      </c>
      <c r="G10" s="317"/>
      <c r="H10" s="315" t="s">
        <v>3</v>
      </c>
      <c r="I10" s="317"/>
      <c r="J10" s="315" t="s">
        <v>4</v>
      </c>
      <c r="K10" s="316"/>
      <c r="L10" s="316"/>
      <c r="M10" s="316"/>
      <c r="N10" s="316"/>
      <c r="O10" s="316"/>
      <c r="P10" s="316"/>
      <c r="Q10" s="31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</row>
    <row r="11" spans="1:37" ht="24.95" customHeight="1" thickBot="1" x14ac:dyDescent="0.3">
      <c r="A11" s="302" t="s">
        <v>689</v>
      </c>
      <c r="B11" s="302"/>
      <c r="C11" s="302"/>
      <c r="D11" s="50">
        <v>0</v>
      </c>
      <c r="E11" s="51">
        <v>1</v>
      </c>
      <c r="F11" s="52">
        <v>2</v>
      </c>
      <c r="G11" s="53">
        <v>5</v>
      </c>
      <c r="H11" s="52">
        <v>1</v>
      </c>
      <c r="I11" s="53">
        <v>2</v>
      </c>
      <c r="J11" s="52"/>
      <c r="K11" s="54"/>
      <c r="L11" s="54"/>
      <c r="M11" s="54"/>
      <c r="N11" s="115"/>
      <c r="O11" s="116"/>
      <c r="P11" s="116"/>
      <c r="Q11" s="117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</row>
    <row r="12" spans="1:37" ht="20.100000000000001" customHeight="1" x14ac:dyDescent="0.25">
      <c r="A12" s="55"/>
      <c r="B12" s="55"/>
      <c r="C12" s="114"/>
      <c r="D12" s="55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</row>
    <row r="13" spans="1:37" ht="20.100000000000001" customHeight="1" x14ac:dyDescent="0.25">
      <c r="A13" s="322"/>
      <c r="B13" s="322"/>
      <c r="C13" s="322"/>
      <c r="D13" s="322"/>
      <c r="E13" s="44"/>
      <c r="F13" s="44"/>
      <c r="G13" s="44"/>
      <c r="H13" s="44"/>
      <c r="I13" s="44"/>
      <c r="J13" s="46"/>
      <c r="K13" s="46"/>
      <c r="L13" s="46"/>
      <c r="M13" s="46"/>
      <c r="N13" s="46"/>
      <c r="O13" s="46"/>
      <c r="P13" s="46"/>
      <c r="S13" s="31"/>
      <c r="T13" s="31"/>
      <c r="U13" s="31"/>
      <c r="V13" s="31"/>
      <c r="W13" s="31"/>
      <c r="X13" s="31"/>
      <c r="Y13" s="31"/>
      <c r="Z13" s="31"/>
      <c r="AA13" s="31"/>
      <c r="AB13" s="37"/>
      <c r="AC13" s="37"/>
      <c r="AD13" s="37"/>
      <c r="AE13" s="37"/>
      <c r="AF13" s="37"/>
      <c r="AG13" s="37"/>
      <c r="AH13" s="37"/>
      <c r="AI13" s="37"/>
      <c r="AJ13" s="37"/>
      <c r="AK13" s="37"/>
    </row>
    <row r="14" spans="1:37" ht="24.95" customHeight="1" thickBot="1" x14ac:dyDescent="0.3">
      <c r="A14" s="303" t="s">
        <v>681</v>
      </c>
      <c r="B14" s="303"/>
      <c r="C14" s="303"/>
      <c r="D14" s="319" t="s">
        <v>240</v>
      </c>
      <c r="E14" s="320"/>
      <c r="F14" s="312" t="s">
        <v>261</v>
      </c>
      <c r="G14" s="313"/>
      <c r="H14" s="313"/>
      <c r="I14" s="313"/>
      <c r="J14" s="314"/>
      <c r="K14" s="312" t="s">
        <v>5</v>
      </c>
      <c r="L14" s="313"/>
      <c r="M14" s="314"/>
      <c r="N14" s="46"/>
      <c r="Q14" s="31"/>
      <c r="R14" s="31"/>
      <c r="S14" s="31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37"/>
      <c r="AI14" s="37"/>
    </row>
    <row r="15" spans="1:37" ht="24.95" customHeight="1" thickBot="1" x14ac:dyDescent="0.3">
      <c r="A15" s="303"/>
      <c r="B15" s="303"/>
      <c r="C15" s="303"/>
      <c r="D15" s="50">
        <v>0</v>
      </c>
      <c r="E15" s="57">
        <v>3</v>
      </c>
      <c r="F15" s="52"/>
      <c r="G15" s="54"/>
      <c r="H15" s="54"/>
      <c r="I15" s="54"/>
      <c r="J15" s="53"/>
      <c r="K15" s="52"/>
      <c r="L15" s="54"/>
      <c r="M15" s="58"/>
      <c r="N15" s="59"/>
      <c r="Q15" s="60"/>
      <c r="R15" s="60"/>
      <c r="S15" s="60"/>
      <c r="T15" s="61"/>
      <c r="U15" s="61"/>
      <c r="V15" s="61"/>
      <c r="W15" s="61"/>
      <c r="X15" s="61"/>
      <c r="Y15" s="61"/>
      <c r="Z15" s="62"/>
      <c r="AA15" s="62"/>
      <c r="AB15" s="62"/>
      <c r="AC15" s="62"/>
      <c r="AD15" s="62"/>
      <c r="AE15" s="62"/>
      <c r="AF15" s="62"/>
      <c r="AG15" s="62"/>
      <c r="AH15" s="37"/>
      <c r="AI15" s="37"/>
    </row>
    <row r="16" spans="1:37" ht="20.100000000000001" customHeight="1" x14ac:dyDescent="0.25">
      <c r="A16" s="63"/>
      <c r="B16" s="46"/>
      <c r="C16" s="46"/>
      <c r="D16" s="46"/>
      <c r="E16" s="46"/>
      <c r="F16" s="46"/>
      <c r="G16" s="64"/>
      <c r="H16" s="64"/>
      <c r="I16" s="64"/>
      <c r="J16" s="46"/>
      <c r="K16" s="46"/>
      <c r="L16" s="46"/>
      <c r="M16" s="46"/>
      <c r="N16" s="46"/>
      <c r="O16" s="46"/>
      <c r="P16" s="46"/>
      <c r="S16" s="34"/>
      <c r="T16" s="34"/>
      <c r="U16" s="34"/>
      <c r="V16" s="31"/>
      <c r="W16" s="31"/>
      <c r="X16" s="31"/>
      <c r="Y16" s="31"/>
      <c r="Z16" s="31"/>
      <c r="AA16" s="31"/>
      <c r="AB16" s="37"/>
      <c r="AC16" s="37"/>
      <c r="AD16" s="37"/>
      <c r="AE16" s="37"/>
      <c r="AF16" s="37"/>
      <c r="AG16" s="37"/>
      <c r="AH16" s="37"/>
      <c r="AI16" s="37"/>
      <c r="AJ16" s="37"/>
      <c r="AK16" s="37"/>
    </row>
    <row r="17" spans="1:37" ht="20.100000000000001" customHeight="1" x14ac:dyDescent="0.25">
      <c r="A17" s="305" t="s">
        <v>685</v>
      </c>
      <c r="B17" s="305"/>
      <c r="C17" s="305"/>
      <c r="D17" s="305"/>
      <c r="E17" s="305"/>
      <c r="F17" s="305"/>
      <c r="G17" s="305"/>
      <c r="H17" s="307"/>
      <c r="I17" s="307"/>
      <c r="J17" s="307"/>
      <c r="K17" s="307"/>
      <c r="L17" s="307"/>
      <c r="M17" s="307"/>
      <c r="N17" s="307"/>
      <c r="O17" s="307"/>
      <c r="P17" s="307"/>
      <c r="S17" s="65"/>
      <c r="T17" s="65"/>
      <c r="U17" s="31"/>
      <c r="V17" s="31"/>
      <c r="W17" s="66"/>
      <c r="X17" s="66"/>
      <c r="Y17" s="66"/>
      <c r="Z17" s="66"/>
      <c r="AA17" s="66"/>
      <c r="AB17" s="66"/>
      <c r="AC17" s="66"/>
      <c r="AD17" s="47"/>
      <c r="AE17" s="47"/>
      <c r="AF17" s="47"/>
      <c r="AG17" s="37"/>
      <c r="AH17" s="37"/>
      <c r="AI17" s="37"/>
      <c r="AJ17" s="37"/>
      <c r="AK17" s="37"/>
    </row>
    <row r="18" spans="1:37" ht="20.100000000000001" customHeight="1" x14ac:dyDescent="0.25">
      <c r="A18" s="305" t="s">
        <v>532</v>
      </c>
      <c r="B18" s="305"/>
      <c r="C18" s="305"/>
      <c r="D18" s="305"/>
      <c r="E18" s="305"/>
      <c r="F18" s="305"/>
      <c r="G18" s="305"/>
      <c r="H18" s="306"/>
      <c r="I18" s="306"/>
      <c r="J18" s="306"/>
      <c r="K18" s="306"/>
      <c r="L18" s="306"/>
      <c r="M18" s="306"/>
      <c r="N18" s="306"/>
      <c r="O18" s="306"/>
      <c r="P18" s="306"/>
      <c r="S18" s="65"/>
      <c r="T18" s="65"/>
      <c r="U18" s="67"/>
      <c r="V18" s="67"/>
      <c r="W18" s="61"/>
      <c r="X18" s="61"/>
      <c r="Y18" s="62"/>
      <c r="Z18" s="62"/>
      <c r="AA18" s="62"/>
      <c r="AB18" s="62"/>
      <c r="AC18" s="62"/>
      <c r="AD18" s="62"/>
      <c r="AE18" s="62"/>
      <c r="AF18" s="62"/>
      <c r="AG18" s="68"/>
      <c r="AH18" s="68"/>
      <c r="AI18" s="68"/>
      <c r="AJ18" s="68"/>
      <c r="AK18" s="68"/>
    </row>
    <row r="19" spans="1:37" ht="20.100000000000001" customHeight="1" x14ac:dyDescent="0.25">
      <c r="A19" s="305" t="s">
        <v>533</v>
      </c>
      <c r="B19" s="305"/>
      <c r="C19" s="305"/>
      <c r="D19" s="305"/>
      <c r="E19" s="305"/>
      <c r="F19" s="305"/>
      <c r="G19" s="305"/>
      <c r="H19" s="306"/>
      <c r="I19" s="306"/>
      <c r="J19" s="306"/>
      <c r="K19" s="306"/>
      <c r="L19" s="306"/>
      <c r="M19" s="306"/>
      <c r="N19" s="306"/>
      <c r="O19" s="306"/>
      <c r="P19" s="306"/>
      <c r="S19" s="69"/>
      <c r="T19" s="70"/>
      <c r="U19" s="35"/>
      <c r="V19" s="35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</row>
    <row r="20" spans="1:37" ht="20.100000000000001" customHeight="1" x14ac:dyDescent="0.25">
      <c r="A20" s="71"/>
      <c r="B20" s="71"/>
      <c r="C20" s="113"/>
      <c r="D20" s="71"/>
      <c r="E20" s="71"/>
      <c r="F20" s="71"/>
      <c r="G20" s="71"/>
      <c r="H20" s="72"/>
      <c r="I20" s="72"/>
      <c r="J20" s="72"/>
      <c r="K20" s="72"/>
      <c r="L20" s="72"/>
      <c r="M20" s="72"/>
      <c r="N20" s="72"/>
      <c r="O20" s="72"/>
      <c r="P20" s="72"/>
      <c r="S20" s="73"/>
      <c r="T20" s="37"/>
      <c r="U20" s="37"/>
      <c r="V20" s="37"/>
      <c r="W20" s="37"/>
      <c r="X20" s="74"/>
      <c r="Y20" s="74"/>
      <c r="Z20" s="74"/>
      <c r="AA20" s="74"/>
      <c r="AB20" s="37"/>
      <c r="AC20" s="37"/>
      <c r="AD20" s="37"/>
      <c r="AE20" s="37"/>
      <c r="AF20" s="37"/>
      <c r="AG20" s="37"/>
      <c r="AH20" s="37"/>
      <c r="AI20" s="37"/>
      <c r="AJ20" s="37"/>
      <c r="AK20" s="37"/>
    </row>
    <row r="21" spans="1:37" ht="20.100000000000001" customHeight="1" x14ac:dyDescent="0.25">
      <c r="A21" s="71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S21" s="75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</row>
    <row r="22" spans="1:37" ht="20.100000000000001" customHeight="1" x14ac:dyDescent="0.25">
      <c r="A22" s="76" t="s">
        <v>241</v>
      </c>
      <c r="B22" s="100"/>
      <c r="C22" s="77" t="s">
        <v>680</v>
      </c>
      <c r="D22" s="120"/>
      <c r="E22" s="118" t="s">
        <v>242</v>
      </c>
      <c r="F22" s="120"/>
      <c r="G22" s="100"/>
      <c r="H22" s="76" t="s">
        <v>243</v>
      </c>
      <c r="I22" s="77"/>
      <c r="J22" s="77"/>
      <c r="K22" s="77"/>
      <c r="L22" s="77"/>
      <c r="M22" s="76" t="s">
        <v>244</v>
      </c>
      <c r="N22" s="120"/>
      <c r="O22" s="77"/>
      <c r="P22" s="77"/>
      <c r="Q22" s="29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</row>
    <row r="23" spans="1:37" ht="20.100000000000001" customHeight="1" x14ac:dyDescent="0.25">
      <c r="A23" s="78"/>
      <c r="B23" s="102"/>
      <c r="C23" s="101"/>
      <c r="E23" s="119" t="s">
        <v>534</v>
      </c>
      <c r="G23" s="102"/>
      <c r="H23" s="78" t="s">
        <v>245</v>
      </c>
      <c r="I23" s="101"/>
      <c r="J23" s="101"/>
      <c r="K23" s="101"/>
      <c r="L23" s="101"/>
      <c r="M23" s="78"/>
      <c r="N23" s="101"/>
      <c r="O23" s="101"/>
      <c r="P23" s="101"/>
      <c r="Q23" s="300"/>
      <c r="S23" s="79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</row>
    <row r="24" spans="1:37" ht="20.100000000000001" customHeight="1" x14ac:dyDescent="0.25">
      <c r="A24" s="78"/>
      <c r="B24" s="102"/>
      <c r="C24" s="101"/>
      <c r="D24" s="101"/>
      <c r="E24" s="101"/>
      <c r="F24" s="101"/>
      <c r="G24" s="102"/>
      <c r="H24" s="78"/>
      <c r="I24" s="101"/>
      <c r="J24" s="101"/>
      <c r="K24" s="101"/>
      <c r="L24" s="101"/>
      <c r="M24" s="78" t="s">
        <v>6</v>
      </c>
      <c r="N24" s="298"/>
      <c r="O24" s="101"/>
      <c r="P24" s="101"/>
      <c r="Q24" s="300"/>
      <c r="S24" s="79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1:37" ht="20.100000000000001" customHeight="1" x14ac:dyDescent="0.25">
      <c r="A25" s="78"/>
      <c r="B25" s="102"/>
      <c r="C25" s="101"/>
      <c r="D25" s="101"/>
      <c r="E25" s="101"/>
      <c r="F25" s="101"/>
      <c r="G25" s="102"/>
      <c r="H25" s="78"/>
      <c r="I25" s="101"/>
      <c r="J25" s="101"/>
      <c r="K25" s="101"/>
      <c r="L25" s="101"/>
      <c r="M25" s="78"/>
      <c r="N25" s="101"/>
      <c r="O25" s="101"/>
      <c r="P25" s="101"/>
      <c r="Q25" s="300"/>
      <c r="S25" s="56"/>
      <c r="T25" s="56"/>
      <c r="U25" s="48"/>
      <c r="V25" s="56"/>
      <c r="W25" s="56"/>
      <c r="X25" s="56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37"/>
      <c r="AK25" s="37"/>
    </row>
    <row r="26" spans="1:37" ht="20.100000000000001" customHeight="1" x14ac:dyDescent="0.25">
      <c r="A26" s="80"/>
      <c r="B26" s="103"/>
      <c r="C26" s="81"/>
      <c r="D26" s="81"/>
      <c r="E26" s="81"/>
      <c r="F26" s="81"/>
      <c r="G26" s="103"/>
      <c r="H26" s="80" t="s">
        <v>246</v>
      </c>
      <c r="I26" s="81"/>
      <c r="J26" s="81"/>
      <c r="K26" s="81"/>
      <c r="L26" s="81"/>
      <c r="M26" s="80"/>
      <c r="N26" s="81"/>
      <c r="O26" s="81"/>
      <c r="P26" s="81"/>
      <c r="Q26" s="301"/>
      <c r="S26" s="82"/>
      <c r="T26" s="82"/>
      <c r="U26" s="82"/>
      <c r="V26" s="56"/>
      <c r="W26" s="56"/>
      <c r="X26" s="56"/>
      <c r="Y26" s="48"/>
      <c r="Z26" s="48"/>
      <c r="AA26" s="48"/>
      <c r="AB26" s="48"/>
      <c r="AC26" s="48"/>
      <c r="AD26" s="82"/>
      <c r="AE26" s="82"/>
      <c r="AF26" s="82"/>
      <c r="AG26" s="82"/>
      <c r="AH26" s="82"/>
      <c r="AI26" s="82"/>
      <c r="AJ26" s="37"/>
      <c r="AK26" s="37"/>
    </row>
    <row r="27" spans="1:37" x14ac:dyDescent="0.2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48"/>
      <c r="AE27" s="48"/>
      <c r="AF27" s="48"/>
      <c r="AG27" s="48"/>
      <c r="AH27" s="48"/>
      <c r="AI27" s="48"/>
      <c r="AJ27" s="37"/>
      <c r="AK27" s="37"/>
    </row>
    <row r="28" spans="1:37" x14ac:dyDescent="0.25">
      <c r="S28" s="82"/>
      <c r="T28" s="82"/>
      <c r="U28" s="82"/>
      <c r="V28" s="82"/>
      <c r="W28" s="82"/>
      <c r="X28" s="82"/>
      <c r="Y28" s="48"/>
      <c r="Z28" s="48"/>
      <c r="AA28" s="48"/>
      <c r="AB28" s="48"/>
      <c r="AC28" s="48"/>
      <c r="AD28" s="82"/>
      <c r="AE28" s="82"/>
      <c r="AF28" s="82"/>
      <c r="AG28" s="82"/>
      <c r="AH28" s="82"/>
      <c r="AI28" s="82"/>
      <c r="AJ28" s="37"/>
      <c r="AK28" s="37"/>
    </row>
    <row r="29" spans="1:37" s="83" customFormat="1" ht="150" customHeight="1" x14ac:dyDescent="0.25">
      <c r="A29" s="304" t="s">
        <v>637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37"/>
      <c r="AK29" s="37"/>
    </row>
    <row r="30" spans="1:37" ht="20.100000000000001" customHeight="1" x14ac:dyDescent="0.25">
      <c r="A30" s="84" t="s">
        <v>247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85"/>
      <c r="P30" s="46"/>
      <c r="S30" s="37"/>
      <c r="T30" s="35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</row>
    <row r="31" spans="1:37" ht="20.100000000000001" customHeight="1" x14ac:dyDescent="0.25">
      <c r="A31" s="84" t="s">
        <v>248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85"/>
      <c r="P31" s="46"/>
      <c r="S31" s="86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</row>
    <row r="32" spans="1:37" ht="20.100000000000001" customHeight="1" x14ac:dyDescent="0.25">
      <c r="A32" s="46" t="s">
        <v>535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85"/>
      <c r="P32" s="4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</row>
    <row r="33" spans="1:37" ht="20.100000000000001" customHeight="1" x14ac:dyDescent="0.25">
      <c r="A33" s="84" t="s">
        <v>249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85"/>
      <c r="P33" s="46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</row>
    <row r="34" spans="1:37" ht="20.100000000000001" customHeight="1" x14ac:dyDescent="0.25">
      <c r="A34" s="45" t="s">
        <v>262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S34" s="8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89"/>
      <c r="AH34" s="48"/>
      <c r="AI34" s="48"/>
      <c r="AJ34" s="48"/>
      <c r="AK34" s="48"/>
    </row>
    <row r="35" spans="1:37" ht="20.100000000000001" customHeight="1" x14ac:dyDescent="0.25">
      <c r="A35" s="46" t="s">
        <v>250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85"/>
      <c r="P35" s="46"/>
      <c r="S35" s="8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89"/>
      <c r="AH35" s="48"/>
      <c r="AI35" s="48"/>
      <c r="AJ35" s="48"/>
      <c r="AK35" s="48"/>
    </row>
    <row r="36" spans="1:37" ht="20.100000000000001" customHeight="1" x14ac:dyDescent="0.25">
      <c r="A36" s="46" t="s">
        <v>7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85"/>
      <c r="P36" s="46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89"/>
      <c r="AH36" s="48"/>
      <c r="AI36" s="48"/>
      <c r="AJ36" s="48"/>
      <c r="AK36" s="48"/>
    </row>
    <row r="37" spans="1:37" ht="20.100000000000001" customHeight="1" x14ac:dyDescent="0.25">
      <c r="A37" s="90" t="s">
        <v>536</v>
      </c>
      <c r="B37" s="90"/>
      <c r="C37" s="90"/>
      <c r="D37" s="90"/>
      <c r="E37" s="90"/>
      <c r="F37" s="90"/>
      <c r="G37" s="90"/>
      <c r="H37" s="90"/>
      <c r="I37" s="90"/>
      <c r="J37" s="90"/>
      <c r="K37" s="121"/>
      <c r="L37" s="46"/>
      <c r="M37" s="46"/>
      <c r="N37" s="46"/>
      <c r="O37" s="85"/>
      <c r="P37" s="46"/>
      <c r="S37" s="8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89"/>
      <c r="AH37" s="48"/>
      <c r="AI37" s="48"/>
      <c r="AJ37" s="48"/>
      <c r="AK37" s="48"/>
    </row>
    <row r="38" spans="1:37" ht="15" customHeight="1" x14ac:dyDescent="0.25"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8"/>
    </row>
    <row r="39" spans="1:37" x14ac:dyDescent="0.25"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8"/>
    </row>
    <row r="40" spans="1:37" ht="20.100000000000001" customHeight="1" x14ac:dyDescent="0.25">
      <c r="A40" s="28" t="s">
        <v>519</v>
      </c>
      <c r="B40" s="29"/>
      <c r="C40" s="29"/>
      <c r="D40" s="29"/>
      <c r="E40" s="29"/>
      <c r="F40" s="29"/>
      <c r="G40" s="29"/>
      <c r="H40" s="30"/>
      <c r="I40" s="30"/>
      <c r="J40" s="30"/>
      <c r="K40" s="30"/>
      <c r="L40" s="30"/>
      <c r="M40" s="30"/>
      <c r="N40" s="30"/>
      <c r="O40" s="30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89"/>
      <c r="AH40" s="48"/>
      <c r="AI40" s="48"/>
      <c r="AJ40" s="48"/>
      <c r="AK40" s="48"/>
    </row>
    <row r="41" spans="1:37" ht="20.100000000000001" customHeight="1" x14ac:dyDescent="0.25">
      <c r="A41" s="152" t="s">
        <v>684</v>
      </c>
      <c r="B41" s="29"/>
      <c r="C41" s="29"/>
      <c r="D41" s="29"/>
      <c r="E41" s="29"/>
      <c r="F41" s="29"/>
      <c r="G41" s="29"/>
      <c r="H41" s="30"/>
      <c r="I41" s="30"/>
      <c r="J41" s="30"/>
      <c r="K41" s="30"/>
      <c r="L41" s="30"/>
      <c r="M41" s="30"/>
      <c r="N41" s="30"/>
      <c r="O41" s="30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89"/>
      <c r="AH41" s="48"/>
      <c r="AI41" s="48"/>
      <c r="AJ41" s="48"/>
      <c r="AK41" s="48"/>
    </row>
    <row r="42" spans="1:37" ht="20.100000000000001" customHeight="1" x14ac:dyDescent="0.25">
      <c r="A42" s="122" t="s">
        <v>520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89"/>
      <c r="AH42" s="48"/>
      <c r="AI42" s="48"/>
      <c r="AJ42" s="48"/>
      <c r="AK42" s="48"/>
    </row>
    <row r="43" spans="1:37" ht="20.100000000000001" customHeight="1" x14ac:dyDescent="0.25">
      <c r="A43" s="122" t="s">
        <v>521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S43" s="75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</row>
    <row r="44" spans="1:37" ht="20.100000000000001" customHeight="1" x14ac:dyDescent="0.25">
      <c r="A44" s="122" t="s">
        <v>522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S44" s="75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</row>
    <row r="45" spans="1:37" ht="20.100000000000001" customHeight="1" x14ac:dyDescent="0.25">
      <c r="A45" s="122" t="s">
        <v>523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S45" s="49"/>
      <c r="T45" s="36"/>
      <c r="U45" s="36"/>
      <c r="V45" s="36"/>
      <c r="W45" s="36"/>
      <c r="X45" s="36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91"/>
      <c r="AK45" s="91"/>
    </row>
    <row r="46" spans="1:37" ht="20.100000000000001" customHeight="1" x14ac:dyDescent="0.25">
      <c r="A46" s="122" t="s">
        <v>524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S46" s="92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91"/>
      <c r="AK46" s="91"/>
    </row>
    <row r="47" spans="1:37" ht="20.100000000000001" customHeight="1" x14ac:dyDescent="0.25">
      <c r="A47" s="122" t="s">
        <v>525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S47" s="92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91"/>
      <c r="AK47" s="91"/>
    </row>
    <row r="48" spans="1:37" ht="20.100000000000001" customHeight="1" x14ac:dyDescent="0.25">
      <c r="A48" s="122" t="s">
        <v>526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S48" s="92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91"/>
      <c r="AK48" s="91"/>
    </row>
    <row r="49" spans="1:37" ht="20.100000000000001" customHeight="1" x14ac:dyDescent="0.25">
      <c r="A49" s="122" t="s">
        <v>527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S49" s="92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</row>
    <row r="50" spans="1:37" ht="20.100000000000001" customHeight="1" x14ac:dyDescent="0.25">
      <c r="A50" s="122" t="s">
        <v>528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S50" s="92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</row>
    <row r="51" spans="1:37" ht="20.100000000000001" customHeight="1" x14ac:dyDescent="0.25">
      <c r="A51" s="122" t="s">
        <v>529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S51" s="92"/>
      <c r="T51" s="37"/>
      <c r="U51" s="37"/>
      <c r="V51" s="37"/>
      <c r="W51" s="37"/>
      <c r="X51" s="37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</row>
    <row r="52" spans="1:37" ht="20.100000000000001" customHeight="1" x14ac:dyDescent="0.25">
      <c r="A52" s="122" t="s">
        <v>530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S52" s="92"/>
      <c r="T52" s="37"/>
      <c r="U52" s="37"/>
      <c r="V52" s="37"/>
      <c r="W52" s="37"/>
      <c r="X52" s="37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</row>
    <row r="53" spans="1:37" ht="20.100000000000001" customHeight="1" x14ac:dyDescent="0.25">
      <c r="A53" s="104" t="s">
        <v>537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S53" s="92"/>
      <c r="T53" s="37"/>
      <c r="U53" s="37"/>
      <c r="V53" s="37"/>
      <c r="W53" s="37"/>
      <c r="X53" s="37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</row>
    <row r="54" spans="1:37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S54" s="92"/>
      <c r="T54" s="37"/>
      <c r="U54" s="37"/>
      <c r="V54" s="37"/>
      <c r="W54" s="37"/>
      <c r="X54" s="37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</row>
    <row r="55" spans="1:37" x14ac:dyDescent="0.25">
      <c r="S55" s="92"/>
      <c r="T55" s="37"/>
      <c r="U55" s="37"/>
      <c r="V55" s="37"/>
      <c r="W55" s="37"/>
      <c r="X55" s="37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</row>
    <row r="56" spans="1:37" x14ac:dyDescent="0.25">
      <c r="S56" s="92"/>
      <c r="T56" s="37"/>
      <c r="U56" s="37"/>
      <c r="V56" s="37"/>
      <c r="W56" s="37"/>
      <c r="X56" s="37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</row>
    <row r="57" spans="1:37" ht="15" customHeight="1" x14ac:dyDescent="0.25"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</row>
    <row r="58" spans="1:37" ht="15" customHeight="1" x14ac:dyDescent="0.25"/>
    <row r="59" spans="1:37" ht="15" customHeight="1" x14ac:dyDescent="0.25"/>
    <row r="60" spans="1:37" ht="15" customHeight="1" x14ac:dyDescent="0.25"/>
    <row r="61" spans="1:37" ht="15" customHeight="1" x14ac:dyDescent="0.25"/>
    <row r="62" spans="1:37" ht="15" customHeight="1" x14ac:dyDescent="0.25"/>
    <row r="63" spans="1:37" ht="15" customHeight="1" x14ac:dyDescent="0.25"/>
    <row r="64" spans="1:37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</sheetData>
  <sheetProtection formatCells="0" formatColumns="0" formatRows="0" insertColumns="0" insertRows="0" insertHyperlinks="0" deleteColumns="0" deleteRows="0" sort="0" autoFilter="0" pivotTables="0"/>
  <mergeCells count="23">
    <mergeCell ref="A2:P2"/>
    <mergeCell ref="O1:Q1"/>
    <mergeCell ref="K14:M14"/>
    <mergeCell ref="A3:P3"/>
    <mergeCell ref="A4:P4"/>
    <mergeCell ref="J10:Q10"/>
    <mergeCell ref="A6:D6"/>
    <mergeCell ref="D10:E10"/>
    <mergeCell ref="F10:G10"/>
    <mergeCell ref="H10:I10"/>
    <mergeCell ref="A10:C10"/>
    <mergeCell ref="A13:D13"/>
    <mergeCell ref="D14:E14"/>
    <mergeCell ref="F14:J14"/>
    <mergeCell ref="A11:C11"/>
    <mergeCell ref="A14:C15"/>
    <mergeCell ref="A29:P29"/>
    <mergeCell ref="A18:G18"/>
    <mergeCell ref="H18:P18"/>
    <mergeCell ref="A19:G19"/>
    <mergeCell ref="H19:P19"/>
    <mergeCell ref="A17:G17"/>
    <mergeCell ref="H17:P17"/>
  </mergeCells>
  <hyperlinks>
    <hyperlink ref="A46" location="'Modul 613'!A1" display="Modul 613 - OBSTARANIE DLHODOBÉHO HMOTNÉHO MAJETKU ŽELEZNIČNEJ INFRAŠTRUKTÚRY PODĽA ÚČELU"/>
    <hyperlink ref="A47" location="'Modul 614'!A1" display="Modul 614 - DLHODOBÝ MAJETOK ŽELEZNIČNEJ INFRAŠTRUKTÚRY"/>
    <hyperlink ref="A48" location="'Modul 615'!A1" display="Modul 615 - OBSTARANIE DLHODOBÉHO HMOTNÉHO MAJETKU ŽELEZNIČNEJ INFRAŠTRUKTÚRY PODĽA ZDROJOV FINANCOVANIA"/>
    <hyperlink ref="A49" location="'Modul 616'!A1" display="Modul 616 - ZÚČTOVANIE NÁKLADOV NA ŽELEZNIČNÚ INFRAŠTRUKTÚRU"/>
    <hyperlink ref="A50" location="'Modul 617'!A1" display="Modul 617 - VYBRANÉ UKAZOVATELE PODĽA ÚSEKOV TRATÍ"/>
    <hyperlink ref="A51" location="'Modul 618'!A1" display="Modul 618 - DOPRAVNÉ VÝKONY PREVÁDZKOVATEĽOV NA DRÁHE"/>
    <hyperlink ref="A52" location="'Modul 619'!A1" display="Modul 619 - SPOĽAHLIVOSŤ, PRESNOSŤ  VLAKOV V OSOBNEJ DOPRAVE A DÔVODY MEŠKANÍ"/>
    <hyperlink ref="A53" location="'Modul 99'!A1" display="Modul 99"/>
    <hyperlink ref="A45" location="'Modul 604'!A1" display="Modul 604 - OBJEKTY NA ŽELEZNIČNÝCH TRATIACH"/>
    <hyperlink ref="A44" location="'Modul 603'!A1" display="Modul 603 - ŽELEZNIČNÉ TRATE PODĽA KATEGÓRIE ZAŤAŽENIA A KRAJOV"/>
    <hyperlink ref="A43" location="'Modul 602'!A1" display="Modul 602 - ELEKTRIFIKOVANÉ ŽELEZNIČNÉ TRATE PODĽA KATEGÓRIE ZAŤAŽENIA A PRÚDOVEJ SÚSTAVY"/>
    <hyperlink ref="A42" location="'Modul 601'!A1" display="Modul 601 - ŽELEZNIČNÉ TRATE SR PODĽA KATEGÓRIE ZAŤAŽENIA A ROZCHODU KOĽAJÍ"/>
    <hyperlink ref="A41" location="'Metodické pokyny'!A1" display="Metodické pokyny k vypĺňaniu formulára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showGridLines="0" workbookViewId="0">
      <selection activeCell="A4" sqref="A4:I4"/>
    </sheetView>
  </sheetViews>
  <sheetFormatPr defaultRowHeight="15" x14ac:dyDescent="0.25"/>
  <cols>
    <col min="1" max="3" width="9.140625" style="2" customWidth="1"/>
    <col min="4" max="4" width="20.28515625" style="2" customWidth="1"/>
    <col min="5" max="5" width="8.7109375" style="2" customWidth="1"/>
    <col min="6" max="9" width="22.7109375" style="129" customWidth="1"/>
    <col min="10" max="10" width="18.85546875" style="2" customWidth="1"/>
    <col min="11" max="16384" width="9.140625" style="2"/>
  </cols>
  <sheetData>
    <row r="1" spans="1:9" ht="20.100000000000001" customHeight="1" thickBot="1" x14ac:dyDescent="0.3">
      <c r="A1" s="32" t="s">
        <v>263</v>
      </c>
      <c r="B1" s="32"/>
      <c r="C1" s="32"/>
      <c r="D1" s="32"/>
      <c r="I1" s="148" t="s">
        <v>683</v>
      </c>
    </row>
    <row r="2" spans="1:9" ht="20.100000000000001" customHeight="1" x14ac:dyDescent="0.25">
      <c r="A2" s="308" t="s">
        <v>679</v>
      </c>
      <c r="B2" s="308"/>
      <c r="C2" s="308"/>
      <c r="D2" s="308"/>
      <c r="E2" s="308"/>
      <c r="F2" s="308"/>
      <c r="G2" s="308"/>
      <c r="H2" s="308"/>
      <c r="I2" s="308"/>
    </row>
    <row r="3" spans="1:9" ht="20.100000000000001" customHeight="1" x14ac:dyDescent="0.25">
      <c r="A3" s="308" t="s">
        <v>678</v>
      </c>
      <c r="B3" s="308"/>
      <c r="C3" s="308"/>
      <c r="D3" s="308"/>
      <c r="E3" s="308"/>
      <c r="F3" s="308"/>
      <c r="G3" s="308"/>
      <c r="H3" s="308"/>
      <c r="I3" s="308"/>
    </row>
    <row r="4" spans="1:9" ht="20.100000000000001" customHeight="1" x14ac:dyDescent="0.25">
      <c r="A4" s="308" t="s">
        <v>686</v>
      </c>
      <c r="B4" s="308"/>
      <c r="C4" s="308"/>
      <c r="D4" s="308"/>
      <c r="E4" s="308"/>
      <c r="F4" s="308"/>
      <c r="G4" s="308"/>
      <c r="H4" s="308"/>
      <c r="I4" s="308"/>
    </row>
    <row r="5" spans="1:9" ht="20.100000000000001" customHeight="1" thickBot="1" x14ac:dyDescent="0.3"/>
    <row r="6" spans="1:9" ht="20.100000000000001" customHeight="1" x14ac:dyDescent="0.25">
      <c r="A6" s="470" t="s">
        <v>353</v>
      </c>
      <c r="B6" s="473" t="s">
        <v>352</v>
      </c>
      <c r="C6" s="473"/>
      <c r="D6" s="473"/>
      <c r="E6" s="477" t="s">
        <v>1</v>
      </c>
      <c r="F6" s="478" t="s">
        <v>104</v>
      </c>
      <c r="G6" s="478"/>
      <c r="H6" s="478"/>
      <c r="I6" s="478"/>
    </row>
    <row r="7" spans="1:9" ht="17.100000000000001" customHeight="1" x14ac:dyDescent="0.25">
      <c r="A7" s="471"/>
      <c r="B7" s="473"/>
      <c r="C7" s="473"/>
      <c r="D7" s="473"/>
      <c r="E7" s="477"/>
      <c r="F7" s="479" t="s">
        <v>66</v>
      </c>
      <c r="G7" s="478" t="s">
        <v>32</v>
      </c>
      <c r="H7" s="478"/>
      <c r="I7" s="478"/>
    </row>
    <row r="8" spans="1:9" ht="29.65" customHeight="1" thickBot="1" x14ac:dyDescent="0.3">
      <c r="A8" s="472"/>
      <c r="B8" s="481" t="s">
        <v>351</v>
      </c>
      <c r="C8" s="481"/>
      <c r="D8" s="482"/>
      <c r="E8" s="477"/>
      <c r="F8" s="480"/>
      <c r="G8" s="125" t="s">
        <v>350</v>
      </c>
      <c r="H8" s="125" t="s">
        <v>349</v>
      </c>
      <c r="I8" s="125" t="s">
        <v>348</v>
      </c>
    </row>
    <row r="9" spans="1:9" ht="17.100000000000001" customHeight="1" thickBot="1" x14ac:dyDescent="0.3">
      <c r="A9" s="474" t="s">
        <v>105</v>
      </c>
      <c r="B9" s="475"/>
      <c r="C9" s="475"/>
      <c r="D9" s="476"/>
      <c r="E9" s="11" t="s">
        <v>12</v>
      </c>
      <c r="F9" s="130">
        <v>1</v>
      </c>
      <c r="G9" s="130">
        <v>2</v>
      </c>
      <c r="H9" s="130">
        <v>3</v>
      </c>
      <c r="I9" s="130">
        <v>4</v>
      </c>
    </row>
    <row r="10" spans="1:9" ht="24.95" customHeight="1" x14ac:dyDescent="0.25">
      <c r="A10" s="463" t="s">
        <v>347</v>
      </c>
      <c r="B10" s="463"/>
      <c r="C10" s="463"/>
      <c r="D10" s="464"/>
      <c r="E10" s="10">
        <v>1</v>
      </c>
      <c r="F10" s="131"/>
      <c r="G10" s="132"/>
      <c r="H10" s="132"/>
      <c r="I10" s="133"/>
    </row>
    <row r="11" spans="1:9" ht="24.95" customHeight="1" x14ac:dyDescent="0.25">
      <c r="A11" s="465" t="s">
        <v>106</v>
      </c>
      <c r="B11" s="466"/>
      <c r="C11" s="464" t="s">
        <v>55</v>
      </c>
      <c r="D11" s="469"/>
      <c r="E11" s="10">
        <v>2</v>
      </c>
      <c r="F11" s="134"/>
      <c r="G11" s="135"/>
      <c r="H11" s="135"/>
      <c r="I11" s="136"/>
    </row>
    <row r="12" spans="1:9" ht="24.95" customHeight="1" thickBot="1" x14ac:dyDescent="0.3">
      <c r="A12" s="467"/>
      <c r="B12" s="468"/>
      <c r="C12" s="9" t="s">
        <v>32</v>
      </c>
      <c r="D12" s="8" t="s">
        <v>346</v>
      </c>
      <c r="E12" s="106">
        <v>3</v>
      </c>
      <c r="F12" s="137"/>
      <c r="G12" s="138"/>
      <c r="H12" s="138"/>
      <c r="I12" s="139"/>
    </row>
    <row r="13" spans="1:9" x14ac:dyDescent="0.25">
      <c r="F13" s="140"/>
    </row>
  </sheetData>
  <mergeCells count="14">
    <mergeCell ref="A2:I2"/>
    <mergeCell ref="A3:I3"/>
    <mergeCell ref="A4:I4"/>
    <mergeCell ref="E6:E8"/>
    <mergeCell ref="F6:I6"/>
    <mergeCell ref="F7:F8"/>
    <mergeCell ref="G7:I7"/>
    <mergeCell ref="B8:D8"/>
    <mergeCell ref="A10:D10"/>
    <mergeCell ref="A11:B12"/>
    <mergeCell ref="C11:D11"/>
    <mergeCell ref="A6:A8"/>
    <mergeCell ref="B6:D7"/>
    <mergeCell ref="A9:D9"/>
  </mergeCells>
  <pageMargins left="0.7" right="0.7" top="0.75" bottom="0.75" header="0.3" footer="0.3"/>
  <pageSetup paperSize="9" scale="8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5"/>
  <sheetViews>
    <sheetView showGridLines="0" workbookViewId="0">
      <selection activeCell="A3" sqref="A3:N3"/>
    </sheetView>
  </sheetViews>
  <sheetFormatPr defaultRowHeight="15" x14ac:dyDescent="0.25"/>
  <cols>
    <col min="1" max="1" width="9.140625" style="154"/>
    <col min="2" max="2" width="61.140625" style="154" customWidth="1"/>
    <col min="3" max="3" width="8.7109375" style="154" customWidth="1"/>
    <col min="4" max="12" width="15.140625" style="171" customWidth="1"/>
    <col min="13" max="13" width="14.85546875" style="172" customWidth="1"/>
    <col min="14" max="14" width="16.5703125" style="172" customWidth="1"/>
    <col min="15" max="16384" width="9.140625" style="154"/>
  </cols>
  <sheetData>
    <row r="1" spans="1:14" ht="20.100000000000001" customHeight="1" thickBot="1" x14ac:dyDescent="0.3">
      <c r="A1" s="32" t="s">
        <v>263</v>
      </c>
      <c r="C1" s="32"/>
      <c r="D1" s="149"/>
      <c r="E1" s="149"/>
      <c r="M1" s="309" t="s">
        <v>683</v>
      </c>
      <c r="N1" s="311"/>
    </row>
    <row r="2" spans="1:14" ht="20.100000000000001" customHeight="1" x14ac:dyDescent="0.25">
      <c r="A2" s="308" t="s">
        <v>679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</row>
    <row r="3" spans="1:14" ht="20.100000000000001" customHeight="1" x14ac:dyDescent="0.25">
      <c r="A3" s="308" t="s">
        <v>678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</row>
    <row r="4" spans="1:14" ht="20.100000000000001" customHeight="1" x14ac:dyDescent="0.25">
      <c r="A4" s="308" t="s">
        <v>686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</row>
    <row r="5" spans="1:14" ht="20.100000000000001" customHeight="1" thickBot="1" x14ac:dyDescent="0.3"/>
    <row r="6" spans="1:14" ht="17.100000000000001" customHeight="1" x14ac:dyDescent="0.25">
      <c r="A6" s="492" t="s">
        <v>477</v>
      </c>
      <c r="B6" s="495" t="s">
        <v>259</v>
      </c>
      <c r="C6" s="496" t="s">
        <v>1</v>
      </c>
      <c r="D6" s="488" t="s">
        <v>476</v>
      </c>
      <c r="E6" s="498"/>
      <c r="F6" s="498"/>
      <c r="G6" s="498"/>
      <c r="H6" s="498"/>
      <c r="I6" s="498"/>
      <c r="J6" s="498"/>
      <c r="K6" s="489"/>
      <c r="L6" s="497" t="s">
        <v>254</v>
      </c>
      <c r="M6" s="485" t="s">
        <v>475</v>
      </c>
      <c r="N6" s="485" t="s">
        <v>474</v>
      </c>
    </row>
    <row r="7" spans="1:14" ht="21" customHeight="1" x14ac:dyDescent="0.25">
      <c r="A7" s="493"/>
      <c r="B7" s="495"/>
      <c r="C7" s="496"/>
      <c r="D7" s="488" t="s">
        <v>107</v>
      </c>
      <c r="E7" s="489"/>
      <c r="F7" s="488" t="s">
        <v>108</v>
      </c>
      <c r="G7" s="489"/>
      <c r="H7" s="488" t="s">
        <v>109</v>
      </c>
      <c r="I7" s="489"/>
      <c r="J7" s="488" t="s">
        <v>253</v>
      </c>
      <c r="K7" s="489"/>
      <c r="L7" s="499"/>
      <c r="M7" s="486"/>
      <c r="N7" s="486"/>
    </row>
    <row r="8" spans="1:14" ht="24.75" customHeight="1" thickBot="1" x14ac:dyDescent="0.3">
      <c r="A8" s="494"/>
      <c r="B8" s="495"/>
      <c r="C8" s="497"/>
      <c r="D8" s="173" t="s">
        <v>110</v>
      </c>
      <c r="E8" s="173" t="s">
        <v>111</v>
      </c>
      <c r="F8" s="173" t="s">
        <v>110</v>
      </c>
      <c r="G8" s="173" t="s">
        <v>111</v>
      </c>
      <c r="H8" s="173" t="s">
        <v>110</v>
      </c>
      <c r="I8" s="173" t="s">
        <v>111</v>
      </c>
      <c r="J8" s="173" t="s">
        <v>110</v>
      </c>
      <c r="K8" s="173" t="s">
        <v>111</v>
      </c>
      <c r="L8" s="500"/>
      <c r="M8" s="487"/>
      <c r="N8" s="487"/>
    </row>
    <row r="9" spans="1:14" ht="17.100000000000001" customHeight="1" thickBot="1" x14ac:dyDescent="0.3">
      <c r="A9" s="490" t="s">
        <v>112</v>
      </c>
      <c r="B9" s="491"/>
      <c r="C9" s="173" t="s">
        <v>12</v>
      </c>
      <c r="D9" s="174">
        <v>1</v>
      </c>
      <c r="E9" s="174">
        <v>2</v>
      </c>
      <c r="F9" s="174">
        <v>3</v>
      </c>
      <c r="G9" s="174">
        <v>4</v>
      </c>
      <c r="H9" s="174">
        <v>5</v>
      </c>
      <c r="I9" s="174">
        <v>6</v>
      </c>
      <c r="J9" s="174">
        <v>7</v>
      </c>
      <c r="K9" s="174">
        <v>8</v>
      </c>
      <c r="L9" s="174">
        <v>9</v>
      </c>
      <c r="M9" s="175">
        <v>10</v>
      </c>
      <c r="N9" s="175">
        <v>11</v>
      </c>
    </row>
    <row r="10" spans="1:14" ht="24.95" customHeight="1" x14ac:dyDescent="0.25">
      <c r="A10" s="176" t="s">
        <v>473</v>
      </c>
      <c r="B10" s="176" t="s">
        <v>113</v>
      </c>
      <c r="C10" s="177">
        <v>1</v>
      </c>
      <c r="D10" s="178"/>
      <c r="E10" s="179"/>
      <c r="F10" s="179"/>
      <c r="G10" s="179"/>
      <c r="H10" s="179"/>
      <c r="I10" s="179"/>
      <c r="J10" s="179"/>
      <c r="K10" s="179"/>
      <c r="L10" s="179"/>
      <c r="M10" s="179"/>
      <c r="N10" s="180"/>
    </row>
    <row r="11" spans="1:14" ht="24.95" customHeight="1" x14ac:dyDescent="0.25">
      <c r="A11" s="176" t="s">
        <v>472</v>
      </c>
      <c r="B11" s="176" t="s">
        <v>471</v>
      </c>
      <c r="C11" s="181">
        <v>2</v>
      </c>
      <c r="D11" s="182"/>
      <c r="E11" s="183"/>
      <c r="F11" s="183"/>
      <c r="G11" s="183"/>
      <c r="H11" s="183"/>
      <c r="I11" s="183"/>
      <c r="J11" s="183"/>
      <c r="K11" s="183"/>
      <c r="L11" s="183"/>
      <c r="M11" s="183"/>
      <c r="N11" s="184"/>
    </row>
    <row r="12" spans="1:14" ht="24.95" customHeight="1" x14ac:dyDescent="0.25">
      <c r="A12" s="176" t="s">
        <v>470</v>
      </c>
      <c r="B12" s="176" t="s">
        <v>124</v>
      </c>
      <c r="C12" s="181">
        <v>3</v>
      </c>
      <c r="D12" s="182"/>
      <c r="E12" s="183"/>
      <c r="F12" s="183"/>
      <c r="G12" s="183"/>
      <c r="H12" s="183"/>
      <c r="I12" s="183"/>
      <c r="J12" s="183"/>
      <c r="K12" s="183"/>
      <c r="L12" s="183"/>
      <c r="M12" s="183"/>
      <c r="N12" s="184"/>
    </row>
    <row r="13" spans="1:14" ht="24.95" customHeight="1" x14ac:dyDescent="0.25">
      <c r="A13" s="176" t="s">
        <v>469</v>
      </c>
      <c r="B13" s="176" t="s">
        <v>114</v>
      </c>
      <c r="C13" s="181">
        <v>4</v>
      </c>
      <c r="D13" s="182"/>
      <c r="E13" s="183"/>
      <c r="F13" s="183"/>
      <c r="G13" s="183"/>
      <c r="H13" s="183"/>
      <c r="I13" s="183"/>
      <c r="J13" s="183"/>
      <c r="K13" s="183"/>
      <c r="L13" s="183"/>
      <c r="M13" s="183"/>
      <c r="N13" s="184"/>
    </row>
    <row r="14" spans="1:14" ht="24.95" customHeight="1" x14ac:dyDescent="0.25">
      <c r="A14" s="176" t="s">
        <v>468</v>
      </c>
      <c r="B14" s="176" t="s">
        <v>115</v>
      </c>
      <c r="C14" s="181">
        <v>5</v>
      </c>
      <c r="D14" s="182"/>
      <c r="E14" s="183"/>
      <c r="F14" s="183"/>
      <c r="G14" s="183"/>
      <c r="H14" s="183"/>
      <c r="I14" s="183"/>
      <c r="J14" s="183"/>
      <c r="K14" s="183"/>
      <c r="L14" s="183"/>
      <c r="M14" s="183"/>
      <c r="N14" s="184"/>
    </row>
    <row r="15" spans="1:14" ht="24.95" customHeight="1" x14ac:dyDescent="0.25">
      <c r="A15" s="176" t="s">
        <v>467</v>
      </c>
      <c r="B15" s="176" t="s">
        <v>116</v>
      </c>
      <c r="C15" s="181">
        <v>6</v>
      </c>
      <c r="D15" s="182"/>
      <c r="E15" s="183"/>
      <c r="F15" s="183"/>
      <c r="G15" s="183"/>
      <c r="H15" s="183"/>
      <c r="I15" s="183"/>
      <c r="J15" s="183"/>
      <c r="K15" s="183"/>
      <c r="L15" s="183"/>
      <c r="M15" s="183"/>
      <c r="N15" s="184"/>
    </row>
    <row r="16" spans="1:14" ht="24.95" customHeight="1" x14ac:dyDescent="0.25">
      <c r="A16" s="176" t="s">
        <v>466</v>
      </c>
      <c r="B16" s="176" t="s">
        <v>117</v>
      </c>
      <c r="C16" s="181">
        <v>7</v>
      </c>
      <c r="D16" s="182"/>
      <c r="E16" s="183"/>
      <c r="F16" s="183"/>
      <c r="G16" s="183"/>
      <c r="H16" s="183"/>
      <c r="I16" s="183"/>
      <c r="J16" s="183"/>
      <c r="K16" s="183"/>
      <c r="L16" s="183"/>
      <c r="M16" s="183"/>
      <c r="N16" s="184"/>
    </row>
    <row r="17" spans="1:14" ht="24.95" customHeight="1" x14ac:dyDescent="0.25">
      <c r="A17" s="176" t="s">
        <v>465</v>
      </c>
      <c r="B17" s="176" t="s">
        <v>118</v>
      </c>
      <c r="C17" s="181">
        <v>8</v>
      </c>
      <c r="D17" s="182"/>
      <c r="E17" s="183"/>
      <c r="F17" s="183"/>
      <c r="G17" s="183"/>
      <c r="H17" s="183"/>
      <c r="I17" s="183"/>
      <c r="J17" s="183"/>
      <c r="K17" s="183"/>
      <c r="L17" s="183"/>
      <c r="M17" s="183"/>
      <c r="N17" s="184"/>
    </row>
    <row r="18" spans="1:14" ht="24.95" customHeight="1" x14ac:dyDescent="0.25">
      <c r="A18" s="176" t="s">
        <v>464</v>
      </c>
      <c r="B18" s="176" t="s">
        <v>143</v>
      </c>
      <c r="C18" s="181">
        <v>9</v>
      </c>
      <c r="D18" s="182"/>
      <c r="E18" s="183"/>
      <c r="F18" s="183"/>
      <c r="G18" s="183"/>
      <c r="H18" s="183"/>
      <c r="I18" s="183"/>
      <c r="J18" s="183"/>
      <c r="K18" s="183"/>
      <c r="L18" s="183"/>
      <c r="M18" s="183"/>
      <c r="N18" s="184"/>
    </row>
    <row r="19" spans="1:14" ht="24.95" customHeight="1" x14ac:dyDescent="0.25">
      <c r="A19" s="176" t="s">
        <v>463</v>
      </c>
      <c r="B19" s="176" t="s">
        <v>119</v>
      </c>
      <c r="C19" s="181">
        <v>10</v>
      </c>
      <c r="D19" s="182"/>
      <c r="E19" s="183"/>
      <c r="F19" s="183"/>
      <c r="G19" s="183"/>
      <c r="H19" s="183"/>
      <c r="I19" s="183"/>
      <c r="J19" s="183"/>
      <c r="K19" s="183"/>
      <c r="L19" s="183"/>
      <c r="M19" s="183"/>
      <c r="N19" s="184"/>
    </row>
    <row r="20" spans="1:14" ht="24.95" customHeight="1" x14ac:dyDescent="0.25">
      <c r="A20" s="176" t="s">
        <v>462</v>
      </c>
      <c r="B20" s="176" t="s">
        <v>461</v>
      </c>
      <c r="C20" s="181">
        <v>11</v>
      </c>
      <c r="D20" s="182"/>
      <c r="E20" s="183"/>
      <c r="F20" s="183"/>
      <c r="G20" s="183"/>
      <c r="H20" s="183"/>
      <c r="I20" s="183"/>
      <c r="J20" s="183"/>
      <c r="K20" s="183"/>
      <c r="L20" s="183"/>
      <c r="M20" s="183"/>
      <c r="N20" s="184"/>
    </row>
    <row r="21" spans="1:14" ht="24.95" customHeight="1" x14ac:dyDescent="0.25">
      <c r="A21" s="176" t="s">
        <v>460</v>
      </c>
      <c r="B21" s="176" t="s">
        <v>120</v>
      </c>
      <c r="C21" s="181">
        <v>12</v>
      </c>
      <c r="D21" s="182"/>
      <c r="E21" s="183"/>
      <c r="F21" s="183"/>
      <c r="G21" s="183"/>
      <c r="H21" s="183"/>
      <c r="I21" s="183"/>
      <c r="J21" s="183"/>
      <c r="K21" s="183"/>
      <c r="L21" s="183"/>
      <c r="M21" s="183"/>
      <c r="N21" s="184"/>
    </row>
    <row r="22" spans="1:14" ht="24.95" customHeight="1" x14ac:dyDescent="0.25">
      <c r="A22" s="176" t="s">
        <v>459</v>
      </c>
      <c r="B22" s="176" t="s">
        <v>121</v>
      </c>
      <c r="C22" s="181">
        <v>13</v>
      </c>
      <c r="D22" s="182"/>
      <c r="E22" s="183"/>
      <c r="F22" s="183"/>
      <c r="G22" s="183"/>
      <c r="H22" s="183"/>
      <c r="I22" s="183"/>
      <c r="J22" s="183"/>
      <c r="K22" s="183"/>
      <c r="L22" s="183"/>
      <c r="M22" s="183"/>
      <c r="N22" s="184"/>
    </row>
    <row r="23" spans="1:14" ht="24.95" customHeight="1" x14ac:dyDescent="0.25">
      <c r="A23" s="176" t="s">
        <v>458</v>
      </c>
      <c r="B23" s="176" t="s">
        <v>122</v>
      </c>
      <c r="C23" s="181">
        <v>14</v>
      </c>
      <c r="D23" s="182"/>
      <c r="E23" s="183"/>
      <c r="F23" s="183"/>
      <c r="G23" s="183"/>
      <c r="H23" s="183"/>
      <c r="I23" s="183"/>
      <c r="J23" s="183"/>
      <c r="K23" s="183"/>
      <c r="L23" s="183"/>
      <c r="M23" s="183"/>
      <c r="N23" s="184"/>
    </row>
    <row r="24" spans="1:14" ht="24.95" customHeight="1" x14ac:dyDescent="0.25">
      <c r="A24" s="176" t="s">
        <v>457</v>
      </c>
      <c r="B24" s="176" t="s">
        <v>123</v>
      </c>
      <c r="C24" s="181">
        <v>15</v>
      </c>
      <c r="D24" s="182"/>
      <c r="E24" s="183"/>
      <c r="F24" s="183"/>
      <c r="G24" s="183"/>
      <c r="H24" s="183"/>
      <c r="I24" s="183"/>
      <c r="J24" s="183"/>
      <c r="K24" s="183"/>
      <c r="L24" s="183"/>
      <c r="M24" s="183"/>
      <c r="N24" s="184"/>
    </row>
    <row r="25" spans="1:14" ht="24.95" customHeight="1" x14ac:dyDescent="0.25">
      <c r="A25" s="176" t="s">
        <v>456</v>
      </c>
      <c r="B25" s="176" t="s">
        <v>125</v>
      </c>
      <c r="C25" s="181">
        <v>16</v>
      </c>
      <c r="D25" s="182"/>
      <c r="E25" s="183"/>
      <c r="F25" s="183"/>
      <c r="G25" s="183"/>
      <c r="H25" s="183"/>
      <c r="I25" s="183"/>
      <c r="J25" s="183"/>
      <c r="K25" s="183"/>
      <c r="L25" s="183"/>
      <c r="M25" s="183"/>
      <c r="N25" s="184"/>
    </row>
    <row r="26" spans="1:14" ht="24.95" customHeight="1" x14ac:dyDescent="0.25">
      <c r="A26" s="176" t="s">
        <v>455</v>
      </c>
      <c r="B26" s="176" t="s">
        <v>454</v>
      </c>
      <c r="C26" s="181">
        <v>17</v>
      </c>
      <c r="D26" s="182"/>
      <c r="E26" s="183"/>
      <c r="F26" s="183"/>
      <c r="G26" s="183"/>
      <c r="H26" s="183"/>
      <c r="I26" s="183"/>
      <c r="J26" s="183"/>
      <c r="K26" s="183"/>
      <c r="L26" s="183"/>
      <c r="M26" s="183"/>
      <c r="N26" s="184"/>
    </row>
    <row r="27" spans="1:14" ht="24.95" customHeight="1" x14ac:dyDescent="0.25">
      <c r="A27" s="176" t="s">
        <v>453</v>
      </c>
      <c r="B27" s="176" t="s">
        <v>452</v>
      </c>
      <c r="C27" s="181">
        <v>18</v>
      </c>
      <c r="D27" s="182"/>
      <c r="E27" s="183"/>
      <c r="F27" s="183"/>
      <c r="G27" s="183"/>
      <c r="H27" s="183"/>
      <c r="I27" s="183"/>
      <c r="J27" s="183"/>
      <c r="K27" s="183"/>
      <c r="L27" s="183"/>
      <c r="M27" s="183"/>
      <c r="N27" s="184"/>
    </row>
    <row r="28" spans="1:14" ht="24.95" customHeight="1" x14ac:dyDescent="0.25">
      <c r="A28" s="176" t="s">
        <v>451</v>
      </c>
      <c r="B28" s="176" t="s">
        <v>126</v>
      </c>
      <c r="C28" s="181">
        <v>19</v>
      </c>
      <c r="D28" s="182"/>
      <c r="E28" s="183"/>
      <c r="F28" s="183"/>
      <c r="G28" s="183"/>
      <c r="H28" s="183"/>
      <c r="I28" s="183"/>
      <c r="J28" s="183"/>
      <c r="K28" s="183"/>
      <c r="L28" s="183"/>
      <c r="M28" s="183"/>
      <c r="N28" s="184"/>
    </row>
    <row r="29" spans="1:14" ht="24.95" customHeight="1" x14ac:dyDescent="0.25">
      <c r="A29" s="176" t="s">
        <v>450</v>
      </c>
      <c r="B29" s="176" t="s">
        <v>127</v>
      </c>
      <c r="C29" s="181">
        <v>20</v>
      </c>
      <c r="D29" s="182"/>
      <c r="E29" s="183"/>
      <c r="F29" s="183"/>
      <c r="G29" s="183"/>
      <c r="H29" s="183"/>
      <c r="I29" s="183"/>
      <c r="J29" s="183"/>
      <c r="K29" s="183"/>
      <c r="L29" s="183"/>
      <c r="M29" s="183"/>
      <c r="N29" s="184"/>
    </row>
    <row r="30" spans="1:14" ht="24.95" customHeight="1" x14ac:dyDescent="0.25">
      <c r="A30" s="176" t="s">
        <v>449</v>
      </c>
      <c r="B30" s="176" t="s">
        <v>153</v>
      </c>
      <c r="C30" s="181">
        <v>21</v>
      </c>
      <c r="D30" s="182"/>
      <c r="E30" s="183"/>
      <c r="F30" s="183"/>
      <c r="G30" s="183"/>
      <c r="H30" s="183"/>
      <c r="I30" s="183"/>
      <c r="J30" s="183"/>
      <c r="K30" s="183"/>
      <c r="L30" s="183"/>
      <c r="M30" s="183"/>
      <c r="N30" s="184"/>
    </row>
    <row r="31" spans="1:14" ht="24.95" customHeight="1" x14ac:dyDescent="0.25">
      <c r="A31" s="176" t="s">
        <v>448</v>
      </c>
      <c r="B31" s="176" t="s">
        <v>128</v>
      </c>
      <c r="C31" s="181">
        <v>22</v>
      </c>
      <c r="D31" s="182"/>
      <c r="E31" s="183"/>
      <c r="F31" s="183"/>
      <c r="G31" s="183"/>
      <c r="H31" s="183"/>
      <c r="I31" s="183"/>
      <c r="J31" s="183"/>
      <c r="K31" s="183"/>
      <c r="L31" s="183"/>
      <c r="M31" s="183"/>
      <c r="N31" s="184"/>
    </row>
    <row r="32" spans="1:14" ht="24.95" customHeight="1" x14ac:dyDescent="0.25">
      <c r="A32" s="176" t="s">
        <v>447</v>
      </c>
      <c r="B32" s="176" t="s">
        <v>129</v>
      </c>
      <c r="C32" s="181">
        <v>23</v>
      </c>
      <c r="D32" s="182"/>
      <c r="E32" s="183"/>
      <c r="F32" s="183"/>
      <c r="G32" s="183"/>
      <c r="H32" s="183"/>
      <c r="I32" s="183"/>
      <c r="J32" s="183"/>
      <c r="K32" s="183"/>
      <c r="L32" s="183"/>
      <c r="M32" s="183"/>
      <c r="N32" s="184"/>
    </row>
    <row r="33" spans="1:14" ht="24.95" customHeight="1" x14ac:dyDescent="0.25">
      <c r="A33" s="176" t="s">
        <v>446</v>
      </c>
      <c r="B33" s="176" t="s">
        <v>130</v>
      </c>
      <c r="C33" s="181">
        <v>24</v>
      </c>
      <c r="D33" s="182"/>
      <c r="E33" s="183"/>
      <c r="F33" s="183"/>
      <c r="G33" s="183"/>
      <c r="H33" s="183"/>
      <c r="I33" s="183"/>
      <c r="J33" s="183"/>
      <c r="K33" s="183"/>
      <c r="L33" s="183"/>
      <c r="M33" s="183"/>
      <c r="N33" s="184"/>
    </row>
    <row r="34" spans="1:14" ht="24.95" customHeight="1" x14ac:dyDescent="0.25">
      <c r="A34" s="176" t="s">
        <v>445</v>
      </c>
      <c r="B34" s="176" t="s">
        <v>131</v>
      </c>
      <c r="C34" s="181">
        <v>25</v>
      </c>
      <c r="D34" s="182"/>
      <c r="E34" s="183"/>
      <c r="F34" s="183"/>
      <c r="G34" s="183"/>
      <c r="H34" s="183"/>
      <c r="I34" s="183"/>
      <c r="J34" s="183"/>
      <c r="K34" s="183"/>
      <c r="L34" s="183"/>
      <c r="M34" s="183"/>
      <c r="N34" s="184"/>
    </row>
    <row r="35" spans="1:14" ht="24.95" customHeight="1" x14ac:dyDescent="0.25">
      <c r="A35" s="176" t="s">
        <v>444</v>
      </c>
      <c r="B35" s="176" t="s">
        <v>443</v>
      </c>
      <c r="C35" s="181">
        <v>26</v>
      </c>
      <c r="D35" s="182"/>
      <c r="E35" s="183"/>
      <c r="F35" s="183"/>
      <c r="G35" s="183"/>
      <c r="H35" s="183"/>
      <c r="I35" s="183"/>
      <c r="J35" s="183"/>
      <c r="K35" s="183"/>
      <c r="L35" s="183"/>
      <c r="M35" s="183"/>
      <c r="N35" s="184"/>
    </row>
    <row r="36" spans="1:14" ht="24.95" customHeight="1" x14ac:dyDescent="0.25">
      <c r="A36" s="176" t="s">
        <v>442</v>
      </c>
      <c r="B36" s="176" t="s">
        <v>441</v>
      </c>
      <c r="C36" s="181">
        <v>27</v>
      </c>
      <c r="D36" s="182"/>
      <c r="E36" s="183"/>
      <c r="F36" s="183"/>
      <c r="G36" s="183"/>
      <c r="H36" s="183"/>
      <c r="I36" s="183"/>
      <c r="J36" s="183"/>
      <c r="K36" s="183"/>
      <c r="L36" s="183"/>
      <c r="M36" s="183"/>
      <c r="N36" s="184"/>
    </row>
    <row r="37" spans="1:14" ht="24.95" customHeight="1" x14ac:dyDescent="0.25">
      <c r="A37" s="176" t="s">
        <v>440</v>
      </c>
      <c r="B37" s="176" t="s">
        <v>439</v>
      </c>
      <c r="C37" s="181">
        <v>28</v>
      </c>
      <c r="D37" s="182"/>
      <c r="E37" s="183"/>
      <c r="F37" s="183"/>
      <c r="G37" s="183"/>
      <c r="H37" s="183"/>
      <c r="I37" s="183"/>
      <c r="J37" s="183"/>
      <c r="K37" s="183"/>
      <c r="L37" s="183"/>
      <c r="M37" s="183"/>
      <c r="N37" s="184"/>
    </row>
    <row r="38" spans="1:14" ht="24.95" customHeight="1" x14ac:dyDescent="0.25">
      <c r="A38" s="176" t="s">
        <v>438</v>
      </c>
      <c r="B38" s="176" t="s">
        <v>132</v>
      </c>
      <c r="C38" s="181">
        <v>29</v>
      </c>
      <c r="D38" s="182"/>
      <c r="E38" s="183"/>
      <c r="F38" s="183"/>
      <c r="G38" s="183"/>
      <c r="H38" s="183"/>
      <c r="I38" s="183"/>
      <c r="J38" s="183"/>
      <c r="K38" s="183"/>
      <c r="L38" s="183"/>
      <c r="M38" s="183"/>
      <c r="N38" s="184"/>
    </row>
    <row r="39" spans="1:14" ht="24.95" customHeight="1" x14ac:dyDescent="0.25">
      <c r="A39" s="176" t="s">
        <v>437</v>
      </c>
      <c r="B39" s="176" t="s">
        <v>133</v>
      </c>
      <c r="C39" s="181">
        <v>30</v>
      </c>
      <c r="D39" s="182"/>
      <c r="E39" s="183"/>
      <c r="F39" s="183"/>
      <c r="G39" s="183"/>
      <c r="H39" s="183"/>
      <c r="I39" s="183"/>
      <c r="J39" s="183"/>
      <c r="K39" s="183"/>
      <c r="L39" s="183"/>
      <c r="M39" s="183"/>
      <c r="N39" s="184"/>
    </row>
    <row r="40" spans="1:14" ht="24.95" customHeight="1" x14ac:dyDescent="0.25">
      <c r="A40" s="176" t="s">
        <v>436</v>
      </c>
      <c r="B40" s="176" t="s">
        <v>134</v>
      </c>
      <c r="C40" s="181">
        <v>31</v>
      </c>
      <c r="D40" s="182"/>
      <c r="E40" s="183"/>
      <c r="F40" s="183"/>
      <c r="G40" s="183"/>
      <c r="H40" s="183"/>
      <c r="I40" s="183"/>
      <c r="J40" s="183"/>
      <c r="K40" s="183"/>
      <c r="L40" s="183"/>
      <c r="M40" s="183"/>
      <c r="N40" s="184"/>
    </row>
    <row r="41" spans="1:14" ht="24.95" customHeight="1" x14ac:dyDescent="0.25">
      <c r="A41" s="176" t="s">
        <v>435</v>
      </c>
      <c r="B41" s="176" t="s">
        <v>135</v>
      </c>
      <c r="C41" s="181">
        <v>32</v>
      </c>
      <c r="D41" s="182"/>
      <c r="E41" s="183"/>
      <c r="F41" s="183"/>
      <c r="G41" s="183"/>
      <c r="H41" s="183"/>
      <c r="I41" s="183"/>
      <c r="J41" s="183"/>
      <c r="K41" s="183"/>
      <c r="L41" s="183"/>
      <c r="M41" s="183"/>
      <c r="N41" s="184"/>
    </row>
    <row r="42" spans="1:14" ht="24.95" customHeight="1" x14ac:dyDescent="0.25">
      <c r="A42" s="176" t="s">
        <v>434</v>
      </c>
      <c r="B42" s="176" t="s">
        <v>136</v>
      </c>
      <c r="C42" s="181">
        <v>33</v>
      </c>
      <c r="D42" s="182"/>
      <c r="E42" s="183"/>
      <c r="F42" s="183"/>
      <c r="G42" s="183"/>
      <c r="H42" s="183"/>
      <c r="I42" s="183"/>
      <c r="J42" s="183"/>
      <c r="K42" s="183"/>
      <c r="L42" s="183"/>
      <c r="M42" s="183"/>
      <c r="N42" s="184"/>
    </row>
    <row r="43" spans="1:14" ht="24.95" customHeight="1" x14ac:dyDescent="0.25">
      <c r="A43" s="176" t="s">
        <v>433</v>
      </c>
      <c r="B43" s="176" t="s">
        <v>137</v>
      </c>
      <c r="C43" s="181">
        <v>34</v>
      </c>
      <c r="D43" s="182"/>
      <c r="E43" s="183"/>
      <c r="F43" s="183"/>
      <c r="G43" s="183"/>
      <c r="H43" s="183"/>
      <c r="I43" s="183"/>
      <c r="J43" s="183"/>
      <c r="K43" s="183"/>
      <c r="L43" s="183"/>
      <c r="M43" s="183"/>
      <c r="N43" s="184"/>
    </row>
    <row r="44" spans="1:14" ht="24.95" customHeight="1" x14ac:dyDescent="0.25">
      <c r="A44" s="176" t="s">
        <v>432</v>
      </c>
      <c r="B44" s="176" t="s">
        <v>138</v>
      </c>
      <c r="C44" s="181">
        <v>35</v>
      </c>
      <c r="D44" s="182"/>
      <c r="E44" s="183"/>
      <c r="F44" s="183"/>
      <c r="G44" s="183"/>
      <c r="H44" s="183"/>
      <c r="I44" s="183"/>
      <c r="J44" s="183"/>
      <c r="K44" s="183"/>
      <c r="L44" s="183"/>
      <c r="M44" s="183"/>
      <c r="N44" s="184"/>
    </row>
    <row r="45" spans="1:14" ht="24.95" customHeight="1" x14ac:dyDescent="0.25">
      <c r="A45" s="176" t="s">
        <v>431</v>
      </c>
      <c r="B45" s="176" t="s">
        <v>139</v>
      </c>
      <c r="C45" s="181">
        <v>36</v>
      </c>
      <c r="D45" s="182"/>
      <c r="E45" s="183"/>
      <c r="F45" s="183"/>
      <c r="G45" s="183"/>
      <c r="H45" s="183"/>
      <c r="I45" s="183"/>
      <c r="J45" s="183"/>
      <c r="K45" s="183"/>
      <c r="L45" s="183"/>
      <c r="M45" s="183"/>
      <c r="N45" s="184"/>
    </row>
    <row r="46" spans="1:14" ht="24.95" customHeight="1" x14ac:dyDescent="0.25">
      <c r="A46" s="176" t="s">
        <v>140</v>
      </c>
      <c r="B46" s="176" t="s">
        <v>141</v>
      </c>
      <c r="C46" s="181">
        <v>37</v>
      </c>
      <c r="D46" s="182"/>
      <c r="E46" s="183"/>
      <c r="F46" s="183"/>
      <c r="G46" s="183"/>
      <c r="H46" s="183"/>
      <c r="I46" s="183"/>
      <c r="J46" s="183"/>
      <c r="K46" s="183"/>
      <c r="L46" s="183"/>
      <c r="M46" s="183"/>
      <c r="N46" s="184"/>
    </row>
    <row r="47" spans="1:14" ht="24.95" customHeight="1" x14ac:dyDescent="0.25">
      <c r="A47" s="176" t="s">
        <v>430</v>
      </c>
      <c r="B47" s="176" t="s">
        <v>144</v>
      </c>
      <c r="C47" s="181">
        <v>38</v>
      </c>
      <c r="D47" s="182"/>
      <c r="E47" s="183"/>
      <c r="F47" s="183"/>
      <c r="G47" s="183"/>
      <c r="H47" s="183"/>
      <c r="I47" s="183"/>
      <c r="J47" s="183"/>
      <c r="K47" s="183"/>
      <c r="L47" s="183"/>
      <c r="M47" s="183"/>
      <c r="N47" s="184"/>
    </row>
    <row r="48" spans="1:14" ht="24.95" customHeight="1" x14ac:dyDescent="0.25">
      <c r="A48" s="176" t="s">
        <v>429</v>
      </c>
      <c r="B48" s="176" t="s">
        <v>428</v>
      </c>
      <c r="C48" s="181">
        <v>39</v>
      </c>
      <c r="D48" s="182"/>
      <c r="E48" s="183"/>
      <c r="F48" s="183"/>
      <c r="G48" s="183"/>
      <c r="H48" s="183"/>
      <c r="I48" s="183"/>
      <c r="J48" s="183"/>
      <c r="K48" s="183"/>
      <c r="L48" s="183"/>
      <c r="M48" s="183"/>
      <c r="N48" s="184"/>
    </row>
    <row r="49" spans="1:14" ht="24.95" customHeight="1" x14ac:dyDescent="0.25">
      <c r="A49" s="176" t="s">
        <v>427</v>
      </c>
      <c r="B49" s="176" t="s">
        <v>145</v>
      </c>
      <c r="C49" s="181">
        <v>40</v>
      </c>
      <c r="D49" s="182"/>
      <c r="E49" s="183"/>
      <c r="F49" s="183"/>
      <c r="G49" s="183"/>
      <c r="H49" s="183"/>
      <c r="I49" s="183"/>
      <c r="J49" s="183"/>
      <c r="K49" s="183"/>
      <c r="L49" s="183"/>
      <c r="M49" s="183"/>
      <c r="N49" s="184"/>
    </row>
    <row r="50" spans="1:14" ht="24.95" customHeight="1" x14ac:dyDescent="0.25">
      <c r="A50" s="176" t="s">
        <v>426</v>
      </c>
      <c r="B50" s="176" t="s">
        <v>146</v>
      </c>
      <c r="C50" s="181">
        <v>41</v>
      </c>
      <c r="D50" s="182"/>
      <c r="E50" s="183"/>
      <c r="F50" s="183"/>
      <c r="G50" s="183"/>
      <c r="H50" s="183"/>
      <c r="I50" s="183"/>
      <c r="J50" s="183"/>
      <c r="K50" s="183"/>
      <c r="L50" s="183"/>
      <c r="M50" s="183"/>
      <c r="N50" s="184"/>
    </row>
    <row r="51" spans="1:14" ht="24.95" customHeight="1" x14ac:dyDescent="0.25">
      <c r="A51" s="176" t="s">
        <v>425</v>
      </c>
      <c r="B51" s="176" t="s">
        <v>147</v>
      </c>
      <c r="C51" s="181">
        <v>42</v>
      </c>
      <c r="D51" s="182"/>
      <c r="E51" s="183"/>
      <c r="F51" s="183"/>
      <c r="G51" s="183"/>
      <c r="H51" s="183"/>
      <c r="I51" s="183"/>
      <c r="J51" s="183"/>
      <c r="K51" s="183"/>
      <c r="L51" s="183"/>
      <c r="M51" s="183"/>
      <c r="N51" s="184"/>
    </row>
    <row r="52" spans="1:14" ht="24.95" customHeight="1" x14ac:dyDescent="0.25">
      <c r="A52" s="176" t="s">
        <v>424</v>
      </c>
      <c r="B52" s="176" t="s">
        <v>148</v>
      </c>
      <c r="C52" s="181">
        <v>43</v>
      </c>
      <c r="D52" s="182"/>
      <c r="E52" s="183"/>
      <c r="F52" s="183"/>
      <c r="G52" s="183"/>
      <c r="H52" s="183"/>
      <c r="I52" s="183"/>
      <c r="J52" s="183"/>
      <c r="K52" s="183"/>
      <c r="L52" s="183"/>
      <c r="M52" s="183"/>
      <c r="N52" s="184"/>
    </row>
    <row r="53" spans="1:14" ht="24.95" customHeight="1" x14ac:dyDescent="0.25">
      <c r="A53" s="176" t="s">
        <v>423</v>
      </c>
      <c r="B53" s="176" t="s">
        <v>149</v>
      </c>
      <c r="C53" s="181">
        <v>44</v>
      </c>
      <c r="D53" s="182"/>
      <c r="E53" s="183"/>
      <c r="F53" s="183"/>
      <c r="G53" s="183"/>
      <c r="H53" s="183"/>
      <c r="I53" s="183"/>
      <c r="J53" s="183"/>
      <c r="K53" s="183"/>
      <c r="L53" s="183"/>
      <c r="M53" s="183"/>
      <c r="N53" s="184"/>
    </row>
    <row r="54" spans="1:14" ht="24.95" customHeight="1" x14ac:dyDescent="0.25">
      <c r="A54" s="176" t="s">
        <v>422</v>
      </c>
      <c r="B54" s="176" t="s">
        <v>421</v>
      </c>
      <c r="C54" s="181">
        <v>45</v>
      </c>
      <c r="D54" s="182"/>
      <c r="E54" s="183"/>
      <c r="F54" s="183"/>
      <c r="G54" s="183"/>
      <c r="H54" s="183"/>
      <c r="I54" s="183"/>
      <c r="J54" s="183"/>
      <c r="K54" s="183"/>
      <c r="L54" s="183"/>
      <c r="M54" s="183"/>
      <c r="N54" s="184"/>
    </row>
    <row r="55" spans="1:14" ht="24.95" customHeight="1" x14ac:dyDescent="0.25">
      <c r="A55" s="176" t="s">
        <v>420</v>
      </c>
      <c r="B55" s="176" t="s">
        <v>151</v>
      </c>
      <c r="C55" s="181">
        <v>46</v>
      </c>
      <c r="D55" s="182"/>
      <c r="E55" s="183"/>
      <c r="F55" s="183"/>
      <c r="G55" s="183"/>
      <c r="H55" s="183"/>
      <c r="I55" s="183"/>
      <c r="J55" s="183"/>
      <c r="K55" s="183"/>
      <c r="L55" s="183"/>
      <c r="M55" s="183"/>
      <c r="N55" s="184"/>
    </row>
    <row r="56" spans="1:14" ht="24.95" customHeight="1" x14ac:dyDescent="0.25">
      <c r="A56" s="176" t="s">
        <v>419</v>
      </c>
      <c r="B56" s="176" t="s">
        <v>152</v>
      </c>
      <c r="C56" s="181">
        <v>47</v>
      </c>
      <c r="D56" s="182"/>
      <c r="E56" s="183"/>
      <c r="F56" s="183"/>
      <c r="G56" s="183"/>
      <c r="H56" s="183"/>
      <c r="I56" s="183"/>
      <c r="J56" s="183"/>
      <c r="K56" s="183"/>
      <c r="L56" s="183"/>
      <c r="M56" s="183"/>
      <c r="N56" s="184"/>
    </row>
    <row r="57" spans="1:14" ht="24.95" customHeight="1" x14ac:dyDescent="0.25">
      <c r="A57" s="176" t="s">
        <v>418</v>
      </c>
      <c r="B57" s="176" t="s">
        <v>417</v>
      </c>
      <c r="C57" s="181">
        <v>48</v>
      </c>
      <c r="D57" s="182"/>
      <c r="E57" s="183"/>
      <c r="F57" s="183"/>
      <c r="G57" s="183"/>
      <c r="H57" s="183"/>
      <c r="I57" s="183"/>
      <c r="J57" s="183"/>
      <c r="K57" s="183"/>
      <c r="L57" s="183"/>
      <c r="M57" s="183"/>
      <c r="N57" s="184"/>
    </row>
    <row r="58" spans="1:14" ht="24.95" customHeight="1" x14ac:dyDescent="0.25">
      <c r="A58" s="176" t="s">
        <v>416</v>
      </c>
      <c r="B58" s="176" t="s">
        <v>154</v>
      </c>
      <c r="C58" s="181">
        <v>49</v>
      </c>
      <c r="D58" s="182"/>
      <c r="E58" s="183"/>
      <c r="F58" s="183"/>
      <c r="G58" s="183"/>
      <c r="H58" s="183"/>
      <c r="I58" s="183"/>
      <c r="J58" s="183"/>
      <c r="K58" s="183"/>
      <c r="L58" s="183"/>
      <c r="M58" s="183"/>
      <c r="N58" s="184"/>
    </row>
    <row r="59" spans="1:14" ht="24.95" customHeight="1" x14ac:dyDescent="0.25">
      <c r="A59" s="176" t="s">
        <v>415</v>
      </c>
      <c r="B59" s="176" t="s">
        <v>155</v>
      </c>
      <c r="C59" s="181">
        <v>50</v>
      </c>
      <c r="D59" s="182"/>
      <c r="E59" s="183"/>
      <c r="F59" s="183"/>
      <c r="G59" s="183"/>
      <c r="H59" s="183"/>
      <c r="I59" s="183"/>
      <c r="J59" s="183"/>
      <c r="K59" s="183"/>
      <c r="L59" s="183"/>
      <c r="M59" s="183"/>
      <c r="N59" s="184"/>
    </row>
    <row r="60" spans="1:14" ht="24.95" customHeight="1" x14ac:dyDescent="0.25">
      <c r="A60" s="176" t="s">
        <v>414</v>
      </c>
      <c r="B60" s="176" t="s">
        <v>413</v>
      </c>
      <c r="C60" s="181">
        <v>51</v>
      </c>
      <c r="D60" s="182"/>
      <c r="E60" s="183"/>
      <c r="F60" s="183"/>
      <c r="G60" s="183"/>
      <c r="H60" s="183"/>
      <c r="I60" s="183"/>
      <c r="J60" s="183"/>
      <c r="K60" s="183"/>
      <c r="L60" s="183"/>
      <c r="M60" s="183"/>
      <c r="N60" s="184"/>
    </row>
    <row r="61" spans="1:14" ht="24.95" customHeight="1" x14ac:dyDescent="0.25">
      <c r="A61" s="176" t="s">
        <v>412</v>
      </c>
      <c r="B61" s="176" t="s">
        <v>156</v>
      </c>
      <c r="C61" s="181">
        <v>52</v>
      </c>
      <c r="D61" s="182"/>
      <c r="E61" s="183"/>
      <c r="F61" s="183"/>
      <c r="G61" s="183"/>
      <c r="H61" s="183"/>
      <c r="I61" s="183"/>
      <c r="J61" s="183"/>
      <c r="K61" s="183"/>
      <c r="L61" s="183"/>
      <c r="M61" s="183"/>
      <c r="N61" s="184"/>
    </row>
    <row r="62" spans="1:14" ht="24.95" customHeight="1" x14ac:dyDescent="0.25">
      <c r="A62" s="176" t="s">
        <v>411</v>
      </c>
      <c r="B62" s="176" t="s">
        <v>157</v>
      </c>
      <c r="C62" s="181">
        <v>53</v>
      </c>
      <c r="D62" s="182"/>
      <c r="E62" s="183"/>
      <c r="F62" s="183"/>
      <c r="G62" s="183"/>
      <c r="H62" s="183"/>
      <c r="I62" s="183"/>
      <c r="J62" s="183"/>
      <c r="K62" s="183"/>
      <c r="L62" s="183"/>
      <c r="M62" s="183"/>
      <c r="N62" s="184"/>
    </row>
    <row r="63" spans="1:14" ht="24.95" customHeight="1" x14ac:dyDescent="0.25">
      <c r="A63" s="176" t="s">
        <v>410</v>
      </c>
      <c r="B63" s="176" t="s">
        <v>158</v>
      </c>
      <c r="C63" s="181">
        <v>54</v>
      </c>
      <c r="D63" s="182"/>
      <c r="E63" s="183"/>
      <c r="F63" s="183"/>
      <c r="G63" s="183"/>
      <c r="H63" s="183"/>
      <c r="I63" s="183"/>
      <c r="J63" s="183"/>
      <c r="K63" s="183"/>
      <c r="L63" s="183"/>
      <c r="M63" s="183"/>
      <c r="N63" s="184"/>
    </row>
    <row r="64" spans="1:14" ht="24.95" customHeight="1" x14ac:dyDescent="0.25">
      <c r="A64" s="176" t="s">
        <v>409</v>
      </c>
      <c r="B64" s="176" t="s">
        <v>159</v>
      </c>
      <c r="C64" s="181">
        <v>55</v>
      </c>
      <c r="D64" s="182"/>
      <c r="E64" s="183"/>
      <c r="F64" s="183"/>
      <c r="G64" s="183"/>
      <c r="H64" s="183"/>
      <c r="I64" s="183"/>
      <c r="J64" s="183"/>
      <c r="K64" s="183"/>
      <c r="L64" s="183"/>
      <c r="M64" s="183"/>
      <c r="N64" s="184"/>
    </row>
    <row r="65" spans="1:14" ht="24.95" customHeight="1" x14ac:dyDescent="0.25">
      <c r="A65" s="176" t="s">
        <v>408</v>
      </c>
      <c r="B65" s="176" t="s">
        <v>407</v>
      </c>
      <c r="C65" s="181">
        <v>56</v>
      </c>
      <c r="D65" s="182"/>
      <c r="E65" s="183"/>
      <c r="F65" s="183"/>
      <c r="G65" s="183"/>
      <c r="H65" s="183"/>
      <c r="I65" s="183"/>
      <c r="J65" s="183"/>
      <c r="K65" s="183"/>
      <c r="L65" s="183"/>
      <c r="M65" s="183"/>
      <c r="N65" s="184"/>
    </row>
    <row r="66" spans="1:14" ht="24.95" customHeight="1" x14ac:dyDescent="0.25">
      <c r="A66" s="176" t="s">
        <v>406</v>
      </c>
      <c r="B66" s="176" t="s">
        <v>142</v>
      </c>
      <c r="C66" s="181">
        <v>57</v>
      </c>
      <c r="D66" s="182"/>
      <c r="E66" s="183"/>
      <c r="F66" s="183"/>
      <c r="G66" s="183"/>
      <c r="H66" s="183"/>
      <c r="I66" s="183"/>
      <c r="J66" s="183"/>
      <c r="K66" s="183"/>
      <c r="L66" s="183"/>
      <c r="M66" s="183"/>
      <c r="N66" s="184"/>
    </row>
    <row r="67" spans="1:14" ht="24.95" customHeight="1" x14ac:dyDescent="0.25">
      <c r="A67" s="176" t="s">
        <v>405</v>
      </c>
      <c r="B67" s="176" t="s">
        <v>160</v>
      </c>
      <c r="C67" s="181">
        <v>58</v>
      </c>
      <c r="D67" s="182"/>
      <c r="E67" s="183"/>
      <c r="F67" s="183"/>
      <c r="G67" s="183"/>
      <c r="H67" s="183"/>
      <c r="I67" s="183"/>
      <c r="J67" s="183"/>
      <c r="K67" s="183"/>
      <c r="L67" s="183"/>
      <c r="M67" s="183"/>
      <c r="N67" s="184"/>
    </row>
    <row r="68" spans="1:14" ht="24.95" customHeight="1" x14ac:dyDescent="0.25">
      <c r="A68" s="176" t="s">
        <v>404</v>
      </c>
      <c r="B68" s="176" t="s">
        <v>161</v>
      </c>
      <c r="C68" s="181">
        <v>59</v>
      </c>
      <c r="D68" s="182"/>
      <c r="E68" s="183"/>
      <c r="F68" s="183"/>
      <c r="G68" s="183"/>
      <c r="H68" s="183"/>
      <c r="I68" s="183"/>
      <c r="J68" s="183"/>
      <c r="K68" s="183"/>
      <c r="L68" s="183"/>
      <c r="M68" s="183"/>
      <c r="N68" s="184"/>
    </row>
    <row r="69" spans="1:14" ht="24.95" customHeight="1" x14ac:dyDescent="0.25">
      <c r="A69" s="176" t="s">
        <v>403</v>
      </c>
      <c r="B69" s="176" t="s">
        <v>162</v>
      </c>
      <c r="C69" s="181">
        <v>60</v>
      </c>
      <c r="D69" s="182"/>
      <c r="E69" s="183"/>
      <c r="F69" s="183"/>
      <c r="G69" s="183"/>
      <c r="H69" s="183"/>
      <c r="I69" s="183"/>
      <c r="J69" s="183"/>
      <c r="K69" s="183"/>
      <c r="L69" s="183"/>
      <c r="M69" s="183"/>
      <c r="N69" s="184"/>
    </row>
    <row r="70" spans="1:14" ht="24.95" customHeight="1" x14ac:dyDescent="0.25">
      <c r="A70" s="176" t="s">
        <v>402</v>
      </c>
      <c r="B70" s="176" t="s">
        <v>163</v>
      </c>
      <c r="C70" s="181">
        <v>61</v>
      </c>
      <c r="D70" s="182"/>
      <c r="E70" s="183"/>
      <c r="F70" s="183"/>
      <c r="G70" s="183"/>
      <c r="H70" s="183"/>
      <c r="I70" s="183"/>
      <c r="J70" s="183"/>
      <c r="K70" s="183"/>
      <c r="L70" s="183"/>
      <c r="M70" s="183"/>
      <c r="N70" s="184"/>
    </row>
    <row r="71" spans="1:14" ht="24.95" customHeight="1" x14ac:dyDescent="0.25">
      <c r="A71" s="176" t="s">
        <v>401</v>
      </c>
      <c r="B71" s="176" t="s">
        <v>164</v>
      </c>
      <c r="C71" s="181">
        <v>62</v>
      </c>
      <c r="D71" s="182"/>
      <c r="E71" s="183"/>
      <c r="F71" s="183"/>
      <c r="G71" s="183"/>
      <c r="H71" s="183"/>
      <c r="I71" s="183"/>
      <c r="J71" s="183"/>
      <c r="K71" s="183"/>
      <c r="L71" s="183"/>
      <c r="M71" s="183"/>
      <c r="N71" s="184"/>
    </row>
    <row r="72" spans="1:14" ht="24.95" customHeight="1" x14ac:dyDescent="0.25">
      <c r="A72" s="176" t="s">
        <v>400</v>
      </c>
      <c r="B72" s="176" t="s">
        <v>165</v>
      </c>
      <c r="C72" s="181">
        <v>63</v>
      </c>
      <c r="D72" s="182"/>
      <c r="E72" s="183"/>
      <c r="F72" s="183"/>
      <c r="G72" s="183"/>
      <c r="H72" s="183"/>
      <c r="I72" s="183"/>
      <c r="J72" s="183"/>
      <c r="K72" s="183"/>
      <c r="L72" s="183"/>
      <c r="M72" s="183"/>
      <c r="N72" s="184"/>
    </row>
    <row r="73" spans="1:14" ht="24.95" customHeight="1" x14ac:dyDescent="0.25">
      <c r="A73" s="176" t="s">
        <v>399</v>
      </c>
      <c r="B73" s="176" t="s">
        <v>166</v>
      </c>
      <c r="C73" s="181">
        <v>64</v>
      </c>
      <c r="D73" s="182"/>
      <c r="E73" s="183"/>
      <c r="F73" s="183"/>
      <c r="G73" s="183"/>
      <c r="H73" s="183"/>
      <c r="I73" s="183"/>
      <c r="J73" s="183"/>
      <c r="K73" s="183"/>
      <c r="L73" s="183"/>
      <c r="M73" s="183"/>
      <c r="N73" s="184"/>
    </row>
    <row r="74" spans="1:14" ht="24.95" customHeight="1" x14ac:dyDescent="0.25">
      <c r="A74" s="176" t="s">
        <v>398</v>
      </c>
      <c r="B74" s="176" t="s">
        <v>397</v>
      </c>
      <c r="C74" s="181">
        <v>65</v>
      </c>
      <c r="D74" s="182"/>
      <c r="E74" s="183"/>
      <c r="F74" s="183"/>
      <c r="G74" s="183"/>
      <c r="H74" s="183"/>
      <c r="I74" s="183"/>
      <c r="J74" s="183"/>
      <c r="K74" s="183"/>
      <c r="L74" s="183"/>
      <c r="M74" s="183"/>
      <c r="N74" s="184"/>
    </row>
    <row r="75" spans="1:14" ht="24.95" customHeight="1" x14ac:dyDescent="0.25">
      <c r="A75" s="176" t="s">
        <v>396</v>
      </c>
      <c r="B75" s="176" t="s">
        <v>150</v>
      </c>
      <c r="C75" s="181">
        <v>66</v>
      </c>
      <c r="D75" s="182"/>
      <c r="E75" s="183"/>
      <c r="F75" s="183"/>
      <c r="G75" s="183"/>
      <c r="H75" s="183"/>
      <c r="I75" s="183"/>
      <c r="J75" s="183"/>
      <c r="K75" s="183"/>
      <c r="L75" s="183"/>
      <c r="M75" s="183"/>
      <c r="N75" s="184"/>
    </row>
    <row r="76" spans="1:14" ht="24.95" customHeight="1" x14ac:dyDescent="0.25">
      <c r="A76" s="176" t="s">
        <v>395</v>
      </c>
      <c r="B76" s="176" t="s">
        <v>167</v>
      </c>
      <c r="C76" s="181">
        <v>67</v>
      </c>
      <c r="D76" s="182"/>
      <c r="E76" s="183"/>
      <c r="F76" s="183"/>
      <c r="G76" s="183"/>
      <c r="H76" s="183"/>
      <c r="I76" s="183"/>
      <c r="J76" s="183"/>
      <c r="K76" s="183"/>
      <c r="L76" s="183"/>
      <c r="M76" s="183"/>
      <c r="N76" s="184"/>
    </row>
    <row r="77" spans="1:14" ht="24.95" customHeight="1" x14ac:dyDescent="0.25">
      <c r="A77" s="176" t="s">
        <v>394</v>
      </c>
      <c r="B77" s="176" t="s">
        <v>168</v>
      </c>
      <c r="C77" s="181">
        <v>68</v>
      </c>
      <c r="D77" s="182"/>
      <c r="E77" s="183"/>
      <c r="F77" s="183"/>
      <c r="G77" s="183"/>
      <c r="H77" s="183"/>
      <c r="I77" s="183"/>
      <c r="J77" s="183"/>
      <c r="K77" s="183"/>
      <c r="L77" s="183"/>
      <c r="M77" s="183"/>
      <c r="N77" s="184"/>
    </row>
    <row r="78" spans="1:14" ht="24.95" customHeight="1" x14ac:dyDescent="0.25">
      <c r="A78" s="176" t="s">
        <v>393</v>
      </c>
      <c r="B78" s="176" t="s">
        <v>169</v>
      </c>
      <c r="C78" s="181">
        <v>69</v>
      </c>
      <c r="D78" s="182"/>
      <c r="E78" s="183"/>
      <c r="F78" s="183"/>
      <c r="G78" s="183"/>
      <c r="H78" s="183"/>
      <c r="I78" s="183"/>
      <c r="J78" s="183"/>
      <c r="K78" s="183"/>
      <c r="L78" s="183"/>
      <c r="M78" s="183"/>
      <c r="N78" s="184"/>
    </row>
    <row r="79" spans="1:14" ht="24.95" customHeight="1" x14ac:dyDescent="0.25">
      <c r="A79" s="176" t="s">
        <v>392</v>
      </c>
      <c r="B79" s="176" t="s">
        <v>170</v>
      </c>
      <c r="C79" s="181">
        <v>70</v>
      </c>
      <c r="D79" s="182"/>
      <c r="E79" s="183"/>
      <c r="F79" s="183"/>
      <c r="G79" s="183"/>
      <c r="H79" s="183"/>
      <c r="I79" s="183"/>
      <c r="J79" s="183"/>
      <c r="K79" s="183"/>
      <c r="L79" s="183"/>
      <c r="M79" s="183"/>
      <c r="N79" s="184"/>
    </row>
    <row r="80" spans="1:14" ht="24.95" customHeight="1" x14ac:dyDescent="0.25">
      <c r="A80" s="176" t="s">
        <v>391</v>
      </c>
      <c r="B80" s="176" t="s">
        <v>171</v>
      </c>
      <c r="C80" s="181">
        <v>71</v>
      </c>
      <c r="D80" s="182"/>
      <c r="E80" s="183"/>
      <c r="F80" s="183"/>
      <c r="G80" s="183"/>
      <c r="H80" s="183"/>
      <c r="I80" s="183"/>
      <c r="J80" s="183"/>
      <c r="K80" s="183"/>
      <c r="L80" s="183"/>
      <c r="M80" s="183"/>
      <c r="N80" s="184"/>
    </row>
    <row r="81" spans="1:14" ht="24.95" customHeight="1" x14ac:dyDescent="0.25">
      <c r="A81" s="176" t="s">
        <v>390</v>
      </c>
      <c r="B81" s="176" t="s">
        <v>172</v>
      </c>
      <c r="C81" s="181">
        <v>72</v>
      </c>
      <c r="D81" s="182"/>
      <c r="E81" s="183"/>
      <c r="F81" s="183"/>
      <c r="G81" s="183"/>
      <c r="H81" s="183"/>
      <c r="I81" s="183"/>
      <c r="J81" s="183"/>
      <c r="K81" s="183"/>
      <c r="L81" s="183"/>
      <c r="M81" s="183"/>
      <c r="N81" s="184"/>
    </row>
    <row r="82" spans="1:14" ht="24.95" customHeight="1" x14ac:dyDescent="0.25">
      <c r="A82" s="176" t="s">
        <v>389</v>
      </c>
      <c r="B82" s="176" t="s">
        <v>173</v>
      </c>
      <c r="C82" s="181">
        <v>73</v>
      </c>
      <c r="D82" s="182"/>
      <c r="E82" s="183"/>
      <c r="F82" s="183"/>
      <c r="G82" s="183"/>
      <c r="H82" s="183"/>
      <c r="I82" s="183"/>
      <c r="J82" s="183"/>
      <c r="K82" s="183"/>
      <c r="L82" s="183"/>
      <c r="M82" s="183"/>
      <c r="N82" s="184"/>
    </row>
    <row r="83" spans="1:14" ht="24.95" customHeight="1" x14ac:dyDescent="0.25">
      <c r="A83" s="176" t="s">
        <v>388</v>
      </c>
      <c r="B83" s="176" t="s">
        <v>174</v>
      </c>
      <c r="C83" s="181">
        <v>74</v>
      </c>
      <c r="D83" s="182"/>
      <c r="E83" s="183"/>
      <c r="F83" s="183"/>
      <c r="G83" s="183"/>
      <c r="H83" s="183"/>
      <c r="I83" s="183"/>
      <c r="J83" s="183"/>
      <c r="K83" s="183"/>
      <c r="L83" s="183"/>
      <c r="M83" s="183"/>
      <c r="N83" s="184"/>
    </row>
    <row r="84" spans="1:14" ht="24.95" customHeight="1" x14ac:dyDescent="0.25">
      <c r="A84" s="176" t="s">
        <v>387</v>
      </c>
      <c r="B84" s="176" t="s">
        <v>175</v>
      </c>
      <c r="C84" s="181">
        <v>75</v>
      </c>
      <c r="D84" s="182"/>
      <c r="E84" s="183"/>
      <c r="F84" s="183"/>
      <c r="G84" s="183"/>
      <c r="H84" s="183"/>
      <c r="I84" s="183"/>
      <c r="J84" s="183"/>
      <c r="K84" s="183"/>
      <c r="L84" s="183"/>
      <c r="M84" s="183"/>
      <c r="N84" s="184"/>
    </row>
    <row r="85" spans="1:14" ht="24.95" customHeight="1" x14ac:dyDescent="0.25">
      <c r="A85" s="176" t="s">
        <v>386</v>
      </c>
      <c r="B85" s="176" t="s">
        <v>385</v>
      </c>
      <c r="C85" s="181">
        <v>76</v>
      </c>
      <c r="D85" s="182"/>
      <c r="E85" s="183"/>
      <c r="F85" s="183"/>
      <c r="G85" s="183"/>
      <c r="H85" s="183"/>
      <c r="I85" s="183"/>
      <c r="J85" s="183"/>
      <c r="K85" s="183"/>
      <c r="L85" s="183"/>
      <c r="M85" s="183"/>
      <c r="N85" s="184"/>
    </row>
    <row r="86" spans="1:14" ht="24.95" customHeight="1" x14ac:dyDescent="0.25">
      <c r="A86" s="176" t="s">
        <v>384</v>
      </c>
      <c r="B86" s="176" t="s">
        <v>176</v>
      </c>
      <c r="C86" s="181">
        <v>77</v>
      </c>
      <c r="D86" s="182"/>
      <c r="E86" s="183"/>
      <c r="F86" s="183"/>
      <c r="G86" s="183"/>
      <c r="H86" s="183"/>
      <c r="I86" s="183"/>
      <c r="J86" s="183"/>
      <c r="K86" s="183"/>
      <c r="L86" s="183"/>
      <c r="M86" s="183"/>
      <c r="N86" s="184"/>
    </row>
    <row r="87" spans="1:14" ht="24.95" customHeight="1" x14ac:dyDescent="0.25">
      <c r="A87" s="176" t="s">
        <v>383</v>
      </c>
      <c r="B87" s="176" t="s">
        <v>177</v>
      </c>
      <c r="C87" s="181">
        <v>78</v>
      </c>
      <c r="D87" s="182"/>
      <c r="E87" s="183"/>
      <c r="F87" s="183"/>
      <c r="G87" s="183"/>
      <c r="H87" s="183"/>
      <c r="I87" s="183"/>
      <c r="J87" s="183"/>
      <c r="K87" s="183"/>
      <c r="L87" s="183"/>
      <c r="M87" s="183"/>
      <c r="N87" s="184"/>
    </row>
    <row r="88" spans="1:14" ht="24.95" customHeight="1" x14ac:dyDescent="0.25">
      <c r="A88" s="176" t="s">
        <v>382</v>
      </c>
      <c r="B88" s="176" t="s">
        <v>178</v>
      </c>
      <c r="C88" s="181">
        <v>79</v>
      </c>
      <c r="D88" s="182"/>
      <c r="E88" s="183"/>
      <c r="F88" s="183"/>
      <c r="G88" s="183"/>
      <c r="H88" s="183"/>
      <c r="I88" s="183"/>
      <c r="J88" s="183"/>
      <c r="K88" s="183"/>
      <c r="L88" s="183"/>
      <c r="M88" s="183"/>
      <c r="N88" s="184"/>
    </row>
    <row r="89" spans="1:14" ht="24.95" customHeight="1" x14ac:dyDescent="0.25">
      <c r="A89" s="176" t="s">
        <v>381</v>
      </c>
      <c r="B89" s="176" t="s">
        <v>179</v>
      </c>
      <c r="C89" s="181">
        <v>80</v>
      </c>
      <c r="D89" s="182"/>
      <c r="E89" s="183"/>
      <c r="F89" s="183"/>
      <c r="G89" s="183"/>
      <c r="H89" s="183"/>
      <c r="I89" s="183"/>
      <c r="J89" s="183"/>
      <c r="K89" s="183"/>
      <c r="L89" s="183"/>
      <c r="M89" s="183"/>
      <c r="N89" s="184"/>
    </row>
    <row r="90" spans="1:14" ht="24.95" customHeight="1" x14ac:dyDescent="0.25">
      <c r="A90" s="176" t="s">
        <v>380</v>
      </c>
      <c r="B90" s="176" t="s">
        <v>180</v>
      </c>
      <c r="C90" s="181">
        <v>81</v>
      </c>
      <c r="D90" s="182"/>
      <c r="E90" s="183"/>
      <c r="F90" s="183"/>
      <c r="G90" s="183"/>
      <c r="H90" s="183"/>
      <c r="I90" s="183"/>
      <c r="J90" s="183"/>
      <c r="K90" s="183"/>
      <c r="L90" s="183"/>
      <c r="M90" s="183"/>
      <c r="N90" s="184"/>
    </row>
    <row r="91" spans="1:14" ht="24.95" customHeight="1" x14ac:dyDescent="0.25">
      <c r="A91" s="176" t="s">
        <v>379</v>
      </c>
      <c r="B91" s="176" t="s">
        <v>181</v>
      </c>
      <c r="C91" s="181">
        <v>82</v>
      </c>
      <c r="D91" s="182"/>
      <c r="E91" s="183"/>
      <c r="F91" s="183"/>
      <c r="G91" s="183"/>
      <c r="H91" s="183"/>
      <c r="I91" s="183"/>
      <c r="J91" s="183"/>
      <c r="K91" s="183"/>
      <c r="L91" s="183"/>
      <c r="M91" s="183"/>
      <c r="N91" s="184"/>
    </row>
    <row r="92" spans="1:14" ht="24.95" customHeight="1" x14ac:dyDescent="0.25">
      <c r="A92" s="176" t="s">
        <v>378</v>
      </c>
      <c r="B92" s="176" t="s">
        <v>182</v>
      </c>
      <c r="C92" s="181">
        <v>83</v>
      </c>
      <c r="D92" s="182"/>
      <c r="E92" s="183"/>
      <c r="F92" s="183"/>
      <c r="G92" s="183"/>
      <c r="H92" s="183"/>
      <c r="I92" s="183"/>
      <c r="J92" s="183"/>
      <c r="K92" s="183"/>
      <c r="L92" s="183"/>
      <c r="M92" s="183"/>
      <c r="N92" s="184"/>
    </row>
    <row r="93" spans="1:14" ht="24.95" customHeight="1" x14ac:dyDescent="0.25">
      <c r="A93" s="176" t="s">
        <v>377</v>
      </c>
      <c r="B93" s="176" t="s">
        <v>183</v>
      </c>
      <c r="C93" s="181">
        <v>84</v>
      </c>
      <c r="D93" s="182"/>
      <c r="E93" s="183"/>
      <c r="F93" s="183"/>
      <c r="G93" s="183"/>
      <c r="H93" s="183"/>
      <c r="I93" s="183"/>
      <c r="J93" s="183"/>
      <c r="K93" s="183"/>
      <c r="L93" s="183"/>
      <c r="M93" s="183"/>
      <c r="N93" s="184"/>
    </row>
    <row r="94" spans="1:14" ht="24.95" customHeight="1" x14ac:dyDescent="0.25">
      <c r="A94" s="176" t="s">
        <v>376</v>
      </c>
      <c r="B94" s="176" t="s">
        <v>184</v>
      </c>
      <c r="C94" s="181">
        <v>85</v>
      </c>
      <c r="D94" s="182"/>
      <c r="E94" s="183"/>
      <c r="F94" s="183"/>
      <c r="G94" s="183"/>
      <c r="H94" s="183"/>
      <c r="I94" s="183"/>
      <c r="J94" s="183"/>
      <c r="K94" s="183"/>
      <c r="L94" s="183"/>
      <c r="M94" s="183"/>
      <c r="N94" s="184"/>
    </row>
    <row r="95" spans="1:14" ht="24.95" customHeight="1" x14ac:dyDescent="0.25">
      <c r="A95" s="176" t="s">
        <v>375</v>
      </c>
      <c r="B95" s="176" t="s">
        <v>185</v>
      </c>
      <c r="C95" s="181">
        <v>86</v>
      </c>
      <c r="D95" s="182"/>
      <c r="E95" s="183"/>
      <c r="F95" s="183"/>
      <c r="G95" s="183"/>
      <c r="H95" s="183"/>
      <c r="I95" s="183"/>
      <c r="J95" s="183"/>
      <c r="K95" s="183"/>
      <c r="L95" s="183"/>
      <c r="M95" s="183"/>
      <c r="N95" s="184"/>
    </row>
    <row r="96" spans="1:14" ht="24.95" customHeight="1" x14ac:dyDescent="0.25">
      <c r="A96" s="176" t="s">
        <v>374</v>
      </c>
      <c r="B96" s="176" t="s">
        <v>186</v>
      </c>
      <c r="C96" s="181">
        <v>87</v>
      </c>
      <c r="D96" s="182"/>
      <c r="E96" s="183"/>
      <c r="F96" s="183"/>
      <c r="G96" s="183"/>
      <c r="H96" s="183"/>
      <c r="I96" s="183"/>
      <c r="J96" s="183"/>
      <c r="K96" s="183"/>
      <c r="L96" s="183"/>
      <c r="M96" s="183"/>
      <c r="N96" s="184"/>
    </row>
    <row r="97" spans="1:14" ht="24.95" customHeight="1" x14ac:dyDescent="0.25">
      <c r="A97" s="176" t="s">
        <v>373</v>
      </c>
      <c r="B97" s="176" t="s">
        <v>372</v>
      </c>
      <c r="C97" s="181">
        <v>88</v>
      </c>
      <c r="D97" s="182"/>
      <c r="E97" s="183"/>
      <c r="F97" s="183"/>
      <c r="G97" s="183"/>
      <c r="H97" s="183"/>
      <c r="I97" s="183"/>
      <c r="J97" s="183"/>
      <c r="K97" s="183"/>
      <c r="L97" s="183"/>
      <c r="M97" s="183"/>
      <c r="N97" s="184"/>
    </row>
    <row r="98" spans="1:14" ht="24.95" customHeight="1" x14ac:dyDescent="0.25">
      <c r="A98" s="176" t="s">
        <v>371</v>
      </c>
      <c r="B98" s="176" t="s">
        <v>187</v>
      </c>
      <c r="C98" s="185">
        <v>89</v>
      </c>
      <c r="D98" s="182"/>
      <c r="E98" s="183"/>
      <c r="F98" s="183"/>
      <c r="G98" s="183"/>
      <c r="H98" s="183"/>
      <c r="I98" s="183"/>
      <c r="J98" s="183"/>
      <c r="K98" s="183"/>
      <c r="L98" s="183"/>
      <c r="M98" s="183"/>
      <c r="N98" s="184"/>
    </row>
    <row r="99" spans="1:14" ht="24.95" customHeight="1" x14ac:dyDescent="0.25">
      <c r="A99" s="176" t="s">
        <v>370</v>
      </c>
      <c r="B99" s="176" t="s">
        <v>188</v>
      </c>
      <c r="C99" s="185">
        <v>90</v>
      </c>
      <c r="D99" s="182"/>
      <c r="E99" s="183"/>
      <c r="F99" s="183"/>
      <c r="G99" s="183"/>
      <c r="H99" s="183"/>
      <c r="I99" s="183"/>
      <c r="J99" s="183"/>
      <c r="K99" s="183"/>
      <c r="L99" s="183"/>
      <c r="M99" s="183"/>
      <c r="N99" s="184"/>
    </row>
    <row r="100" spans="1:14" ht="24.95" customHeight="1" x14ac:dyDescent="0.25">
      <c r="A100" s="176" t="s">
        <v>369</v>
      </c>
      <c r="B100" s="176" t="s">
        <v>189</v>
      </c>
      <c r="C100" s="181">
        <v>91</v>
      </c>
      <c r="D100" s="182"/>
      <c r="E100" s="183"/>
      <c r="F100" s="183"/>
      <c r="G100" s="183"/>
      <c r="H100" s="183"/>
      <c r="I100" s="183"/>
      <c r="J100" s="183"/>
      <c r="K100" s="183"/>
      <c r="L100" s="183"/>
      <c r="M100" s="183"/>
      <c r="N100" s="184"/>
    </row>
    <row r="101" spans="1:14" ht="24.95" customHeight="1" x14ac:dyDescent="0.25">
      <c r="A101" s="176" t="s">
        <v>368</v>
      </c>
      <c r="B101" s="176" t="s">
        <v>190</v>
      </c>
      <c r="C101" s="181">
        <v>92</v>
      </c>
      <c r="D101" s="182"/>
      <c r="E101" s="183"/>
      <c r="F101" s="183"/>
      <c r="G101" s="183"/>
      <c r="H101" s="183"/>
      <c r="I101" s="183"/>
      <c r="J101" s="183"/>
      <c r="K101" s="183"/>
      <c r="L101" s="183"/>
      <c r="M101" s="183"/>
      <c r="N101" s="184"/>
    </row>
    <row r="102" spans="1:14" ht="24.95" customHeight="1" x14ac:dyDescent="0.25">
      <c r="A102" s="176" t="s">
        <v>367</v>
      </c>
      <c r="B102" s="176" t="s">
        <v>191</v>
      </c>
      <c r="C102" s="181">
        <v>93</v>
      </c>
      <c r="D102" s="182"/>
      <c r="E102" s="183"/>
      <c r="F102" s="183"/>
      <c r="G102" s="183"/>
      <c r="H102" s="183"/>
      <c r="I102" s="183"/>
      <c r="J102" s="183"/>
      <c r="K102" s="183"/>
      <c r="L102" s="183"/>
      <c r="M102" s="183"/>
      <c r="N102" s="184"/>
    </row>
    <row r="103" spans="1:14" ht="24.95" customHeight="1" x14ac:dyDescent="0.25">
      <c r="A103" s="176" t="s">
        <v>366</v>
      </c>
      <c r="B103" s="176" t="s">
        <v>192</v>
      </c>
      <c r="C103" s="181">
        <v>94</v>
      </c>
      <c r="D103" s="182"/>
      <c r="E103" s="183"/>
      <c r="F103" s="183"/>
      <c r="G103" s="183"/>
      <c r="H103" s="183"/>
      <c r="I103" s="183"/>
      <c r="J103" s="183"/>
      <c r="K103" s="183"/>
      <c r="L103" s="183"/>
      <c r="M103" s="183"/>
      <c r="N103" s="184"/>
    </row>
    <row r="104" spans="1:14" ht="24.95" customHeight="1" x14ac:dyDescent="0.25">
      <c r="A104" s="176" t="s">
        <v>365</v>
      </c>
      <c r="B104" s="176" t="s">
        <v>193</v>
      </c>
      <c r="C104" s="181">
        <v>95</v>
      </c>
      <c r="D104" s="182"/>
      <c r="E104" s="183"/>
      <c r="F104" s="183"/>
      <c r="G104" s="183"/>
      <c r="H104" s="183"/>
      <c r="I104" s="183"/>
      <c r="J104" s="183"/>
      <c r="K104" s="183"/>
      <c r="L104" s="183"/>
      <c r="M104" s="183"/>
      <c r="N104" s="184"/>
    </row>
    <row r="105" spans="1:14" ht="24.95" customHeight="1" x14ac:dyDescent="0.25">
      <c r="A105" s="176" t="s">
        <v>364</v>
      </c>
      <c r="B105" s="176" t="s">
        <v>194</v>
      </c>
      <c r="C105" s="181">
        <v>96</v>
      </c>
      <c r="D105" s="182"/>
      <c r="E105" s="183"/>
      <c r="F105" s="183"/>
      <c r="G105" s="183"/>
      <c r="H105" s="183"/>
      <c r="I105" s="183"/>
      <c r="J105" s="183"/>
      <c r="K105" s="183"/>
      <c r="L105" s="183"/>
      <c r="M105" s="183"/>
      <c r="N105" s="184"/>
    </row>
    <row r="106" spans="1:14" ht="24.95" customHeight="1" x14ac:dyDescent="0.25">
      <c r="A106" s="176" t="s">
        <v>363</v>
      </c>
      <c r="B106" s="176" t="s">
        <v>195</v>
      </c>
      <c r="C106" s="181">
        <v>97</v>
      </c>
      <c r="D106" s="182"/>
      <c r="E106" s="183"/>
      <c r="F106" s="183"/>
      <c r="G106" s="183"/>
      <c r="H106" s="183"/>
      <c r="I106" s="183"/>
      <c r="J106" s="183"/>
      <c r="K106" s="183"/>
      <c r="L106" s="183"/>
      <c r="M106" s="183"/>
      <c r="N106" s="184"/>
    </row>
    <row r="107" spans="1:14" ht="24.95" customHeight="1" x14ac:dyDescent="0.25">
      <c r="A107" s="176" t="s">
        <v>362</v>
      </c>
      <c r="B107" s="176" t="s">
        <v>196</v>
      </c>
      <c r="C107" s="181">
        <v>98</v>
      </c>
      <c r="D107" s="182"/>
      <c r="E107" s="183"/>
      <c r="F107" s="183"/>
      <c r="G107" s="183"/>
      <c r="H107" s="183"/>
      <c r="I107" s="183"/>
      <c r="J107" s="183"/>
      <c r="K107" s="183"/>
      <c r="L107" s="183"/>
      <c r="M107" s="183"/>
      <c r="N107" s="184"/>
    </row>
    <row r="108" spans="1:14" ht="24.95" customHeight="1" x14ac:dyDescent="0.25">
      <c r="A108" s="176" t="s">
        <v>361</v>
      </c>
      <c r="B108" s="176" t="s">
        <v>197</v>
      </c>
      <c r="C108" s="181">
        <v>99</v>
      </c>
      <c r="D108" s="182"/>
      <c r="E108" s="183"/>
      <c r="F108" s="183"/>
      <c r="G108" s="183"/>
      <c r="H108" s="183"/>
      <c r="I108" s="183"/>
      <c r="J108" s="183"/>
      <c r="K108" s="183"/>
      <c r="L108" s="183"/>
      <c r="M108" s="183"/>
      <c r="N108" s="184"/>
    </row>
    <row r="109" spans="1:14" ht="24.95" customHeight="1" x14ac:dyDescent="0.25">
      <c r="A109" s="176" t="s">
        <v>360</v>
      </c>
      <c r="B109" s="176" t="s">
        <v>198</v>
      </c>
      <c r="C109" s="181">
        <v>100</v>
      </c>
      <c r="D109" s="182"/>
      <c r="E109" s="183"/>
      <c r="F109" s="183"/>
      <c r="G109" s="183"/>
      <c r="H109" s="183"/>
      <c r="I109" s="183"/>
      <c r="J109" s="183"/>
      <c r="K109" s="183"/>
      <c r="L109" s="183"/>
      <c r="M109" s="183"/>
      <c r="N109" s="184"/>
    </row>
    <row r="110" spans="1:14" ht="24.95" customHeight="1" x14ac:dyDescent="0.25">
      <c r="A110" s="176" t="s">
        <v>359</v>
      </c>
      <c r="B110" s="176" t="s">
        <v>199</v>
      </c>
      <c r="C110" s="181">
        <v>101</v>
      </c>
      <c r="D110" s="182"/>
      <c r="E110" s="183"/>
      <c r="F110" s="183"/>
      <c r="G110" s="183"/>
      <c r="H110" s="183"/>
      <c r="I110" s="183"/>
      <c r="J110" s="183"/>
      <c r="K110" s="183"/>
      <c r="L110" s="183"/>
      <c r="M110" s="183"/>
      <c r="N110" s="184"/>
    </row>
    <row r="111" spans="1:14" ht="24.95" customHeight="1" x14ac:dyDescent="0.25">
      <c r="A111" s="176" t="s">
        <v>358</v>
      </c>
      <c r="B111" s="176" t="s">
        <v>200</v>
      </c>
      <c r="C111" s="181">
        <v>102</v>
      </c>
      <c r="D111" s="182"/>
      <c r="E111" s="183"/>
      <c r="F111" s="183"/>
      <c r="G111" s="183"/>
      <c r="H111" s="183"/>
      <c r="I111" s="183"/>
      <c r="J111" s="183"/>
      <c r="K111" s="183"/>
      <c r="L111" s="183"/>
      <c r="M111" s="183"/>
      <c r="N111" s="184"/>
    </row>
    <row r="112" spans="1:14" ht="24.95" customHeight="1" x14ac:dyDescent="0.25">
      <c r="A112" s="176" t="s">
        <v>357</v>
      </c>
      <c r="B112" s="176" t="s">
        <v>201</v>
      </c>
      <c r="C112" s="181">
        <v>103</v>
      </c>
      <c r="D112" s="182"/>
      <c r="E112" s="183"/>
      <c r="F112" s="183"/>
      <c r="G112" s="183"/>
      <c r="H112" s="183"/>
      <c r="I112" s="183"/>
      <c r="J112" s="183"/>
      <c r="K112" s="183"/>
      <c r="L112" s="183"/>
      <c r="M112" s="183"/>
      <c r="N112" s="184"/>
    </row>
    <row r="113" spans="1:14" ht="24.95" customHeight="1" x14ac:dyDescent="0.25">
      <c r="A113" s="176" t="s">
        <v>356</v>
      </c>
      <c r="B113" s="176" t="s">
        <v>202</v>
      </c>
      <c r="C113" s="181">
        <v>104</v>
      </c>
      <c r="D113" s="182"/>
      <c r="E113" s="183"/>
      <c r="F113" s="183"/>
      <c r="G113" s="183"/>
      <c r="H113" s="183"/>
      <c r="I113" s="183"/>
      <c r="J113" s="183"/>
      <c r="K113" s="183"/>
      <c r="L113" s="183"/>
      <c r="M113" s="183"/>
      <c r="N113" s="184"/>
    </row>
    <row r="114" spans="1:14" ht="24.95" customHeight="1" x14ac:dyDescent="0.25">
      <c r="A114" s="176" t="s">
        <v>355</v>
      </c>
      <c r="B114" s="176" t="s">
        <v>203</v>
      </c>
      <c r="C114" s="181">
        <v>105</v>
      </c>
      <c r="D114" s="182"/>
      <c r="E114" s="183"/>
      <c r="F114" s="183"/>
      <c r="G114" s="183"/>
      <c r="H114" s="183"/>
      <c r="I114" s="183"/>
      <c r="J114" s="183"/>
      <c r="K114" s="183"/>
      <c r="L114" s="183"/>
      <c r="M114" s="183"/>
      <c r="N114" s="184"/>
    </row>
    <row r="115" spans="1:14" ht="24.95" customHeight="1" thickBot="1" x14ac:dyDescent="0.3">
      <c r="A115" s="483" t="s">
        <v>354</v>
      </c>
      <c r="B115" s="484"/>
      <c r="C115" s="165">
        <v>106</v>
      </c>
      <c r="D115" s="186">
        <f>SUM(D10:D114)</f>
        <v>0</v>
      </c>
      <c r="E115" s="187">
        <f t="shared" ref="E115:N115" si="0">SUM(E10:E114)</f>
        <v>0</v>
      </c>
      <c r="F115" s="187">
        <f t="shared" si="0"/>
        <v>0</v>
      </c>
      <c r="G115" s="187">
        <f t="shared" si="0"/>
        <v>0</v>
      </c>
      <c r="H115" s="187">
        <f t="shared" si="0"/>
        <v>0</v>
      </c>
      <c r="I115" s="187">
        <f t="shared" si="0"/>
        <v>0</v>
      </c>
      <c r="J115" s="187">
        <f t="shared" si="0"/>
        <v>0</v>
      </c>
      <c r="K115" s="187">
        <f t="shared" si="0"/>
        <v>0</v>
      </c>
      <c r="L115" s="187">
        <f>SUM(L10:L114)</f>
        <v>0</v>
      </c>
      <c r="M115" s="187">
        <f t="shared" si="0"/>
        <v>0</v>
      </c>
      <c r="N115" s="188">
        <f t="shared" si="0"/>
        <v>0</v>
      </c>
    </row>
  </sheetData>
  <sheetProtection algorithmName="SHA-512" hashValue="TEqE1xk+WdDmdJbf0JFH5P5XrLcTlOZ5ePlHCByLCgT7M/u7loVxaFt7FSHC/JgGtCBefrcB11tD6WyQd+H/2w==" saltValue="Hdd6JeXkVXa5aU/kITN6Vg==" spinCount="100000" sheet="1" objects="1" scenarios="1"/>
  <mergeCells count="17">
    <mergeCell ref="M1:N1"/>
    <mergeCell ref="A2:N2"/>
    <mergeCell ref="A3:N3"/>
    <mergeCell ref="A4:N4"/>
    <mergeCell ref="D6:K6"/>
    <mergeCell ref="L6:L8"/>
    <mergeCell ref="M6:M8"/>
    <mergeCell ref="A115:B115"/>
    <mergeCell ref="N6:N8"/>
    <mergeCell ref="D7:E7"/>
    <mergeCell ref="F7:G7"/>
    <mergeCell ref="H7:I7"/>
    <mergeCell ref="J7:K7"/>
    <mergeCell ref="A9:B9"/>
    <mergeCell ref="A6:A8"/>
    <mergeCell ref="B6:B8"/>
    <mergeCell ref="C6:C8"/>
  </mergeCells>
  <pageMargins left="0.7" right="0.7" top="0.75" bottom="0.75" header="0.3" footer="0.3"/>
  <pageSetup paperSize="9" scale="54" fitToHeight="0" orientation="landscape" r:id="rId1"/>
  <ignoredErrors>
    <ignoredError sqref="D115:N115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showGridLines="0" zoomScale="90" zoomScaleNormal="90" workbookViewId="0">
      <selection activeCell="A3" sqref="A3:F3"/>
    </sheetView>
  </sheetViews>
  <sheetFormatPr defaultRowHeight="15" x14ac:dyDescent="0.25"/>
  <cols>
    <col min="1" max="1" width="9.140625" style="154"/>
    <col min="2" max="2" width="32.42578125" style="154" customWidth="1"/>
    <col min="3" max="3" width="8.7109375" style="154" customWidth="1"/>
    <col min="4" max="5" width="23.5703125" style="153" customWidth="1"/>
    <col min="6" max="6" width="25.7109375" style="153" customWidth="1"/>
    <col min="7" max="16384" width="9.140625" style="154"/>
  </cols>
  <sheetData>
    <row r="1" spans="1:6" ht="20.100000000000001" customHeight="1" thickBot="1" x14ac:dyDescent="0.3">
      <c r="A1" s="32" t="s">
        <v>263</v>
      </c>
      <c r="B1" s="32"/>
      <c r="C1" s="32"/>
      <c r="D1" s="149"/>
      <c r="F1" s="148" t="s">
        <v>683</v>
      </c>
    </row>
    <row r="2" spans="1:6" ht="20.100000000000001" customHeight="1" x14ac:dyDescent="0.25">
      <c r="A2" s="308" t="s">
        <v>679</v>
      </c>
      <c r="B2" s="308"/>
      <c r="C2" s="308"/>
      <c r="D2" s="308"/>
      <c r="E2" s="308"/>
      <c r="F2" s="308"/>
    </row>
    <row r="3" spans="1:6" ht="20.100000000000001" customHeight="1" x14ac:dyDescent="0.25">
      <c r="A3" s="308" t="s">
        <v>678</v>
      </c>
      <c r="B3" s="308"/>
      <c r="C3" s="308"/>
      <c r="D3" s="308"/>
      <c r="E3" s="308"/>
      <c r="F3" s="308"/>
    </row>
    <row r="4" spans="1:6" ht="20.100000000000001" customHeight="1" x14ac:dyDescent="0.25">
      <c r="A4" s="308" t="s">
        <v>686</v>
      </c>
      <c r="B4" s="308"/>
      <c r="C4" s="308"/>
      <c r="D4" s="308"/>
      <c r="E4" s="308"/>
      <c r="F4" s="308"/>
    </row>
    <row r="5" spans="1:6" ht="20.100000000000001" customHeight="1" thickBot="1" x14ac:dyDescent="0.3"/>
    <row r="6" spans="1:6" x14ac:dyDescent="0.25">
      <c r="A6" s="367" t="s">
        <v>513</v>
      </c>
      <c r="B6" s="518" t="s">
        <v>512</v>
      </c>
      <c r="C6" s="358" t="s">
        <v>1</v>
      </c>
      <c r="D6" s="514" t="s">
        <v>511</v>
      </c>
      <c r="E6" s="514"/>
      <c r="F6" s="361" t="s">
        <v>510</v>
      </c>
    </row>
    <row r="7" spans="1:6" ht="39" customHeight="1" thickBot="1" x14ac:dyDescent="0.3">
      <c r="A7" s="369"/>
      <c r="B7" s="519"/>
      <c r="C7" s="520"/>
      <c r="D7" s="514"/>
      <c r="E7" s="514"/>
      <c r="F7" s="505"/>
    </row>
    <row r="8" spans="1:6" ht="37.35" customHeight="1" x14ac:dyDescent="0.25">
      <c r="A8" s="507" t="s">
        <v>509</v>
      </c>
      <c r="B8" s="508"/>
      <c r="C8" s="520"/>
      <c r="D8" s="155" t="s">
        <v>508</v>
      </c>
      <c r="E8" s="155" t="s">
        <v>507</v>
      </c>
      <c r="F8" s="506"/>
    </row>
    <row r="9" spans="1:6" ht="20.100000000000001" customHeight="1" x14ac:dyDescent="0.25">
      <c r="A9" s="509"/>
      <c r="B9" s="508"/>
      <c r="C9" s="520"/>
      <c r="D9" s="155" t="s">
        <v>506</v>
      </c>
      <c r="E9" s="155" t="s">
        <v>506</v>
      </c>
      <c r="F9" s="155" t="s">
        <v>505</v>
      </c>
    </row>
    <row r="10" spans="1:6" ht="20.100000000000001" customHeight="1" thickBot="1" x14ac:dyDescent="0.3">
      <c r="A10" s="511"/>
      <c r="B10" s="512"/>
      <c r="C10" s="156" t="s">
        <v>12</v>
      </c>
      <c r="D10" s="157">
        <v>1</v>
      </c>
      <c r="E10" s="157">
        <v>2</v>
      </c>
      <c r="F10" s="157">
        <v>3</v>
      </c>
    </row>
    <row r="11" spans="1:6" ht="24.95" customHeight="1" x14ac:dyDescent="0.25">
      <c r="A11" s="510" t="s">
        <v>504</v>
      </c>
      <c r="B11" s="510"/>
      <c r="C11" s="158">
        <v>1</v>
      </c>
      <c r="D11" s="159"/>
      <c r="E11" s="160"/>
      <c r="F11" s="161"/>
    </row>
    <row r="12" spans="1:6" ht="24.95" customHeight="1" x14ac:dyDescent="0.25">
      <c r="A12" s="513" t="s">
        <v>204</v>
      </c>
      <c r="B12" s="513"/>
      <c r="C12" s="158">
        <v>2</v>
      </c>
      <c r="D12" s="162"/>
      <c r="E12" s="163"/>
      <c r="F12" s="164"/>
    </row>
    <row r="13" spans="1:6" ht="24.95" customHeight="1" x14ac:dyDescent="0.25">
      <c r="A13" s="513" t="s">
        <v>205</v>
      </c>
      <c r="B13" s="513"/>
      <c r="C13" s="158">
        <v>3</v>
      </c>
      <c r="D13" s="162"/>
      <c r="E13" s="163"/>
      <c r="F13" s="164"/>
    </row>
    <row r="14" spans="1:6" ht="24.95" customHeight="1" x14ac:dyDescent="0.25">
      <c r="A14" s="510" t="s">
        <v>503</v>
      </c>
      <c r="B14" s="510"/>
      <c r="C14" s="158">
        <v>4</v>
      </c>
      <c r="D14" s="162"/>
      <c r="E14" s="163"/>
      <c r="F14" s="164"/>
    </row>
    <row r="15" spans="1:6" ht="24.95" customHeight="1" x14ac:dyDescent="0.25">
      <c r="A15" s="510" t="s">
        <v>502</v>
      </c>
      <c r="B15" s="510"/>
      <c r="C15" s="158">
        <v>5</v>
      </c>
      <c r="D15" s="162"/>
      <c r="E15" s="163"/>
      <c r="F15" s="164"/>
    </row>
    <row r="16" spans="1:6" ht="24.95" customHeight="1" x14ac:dyDescent="0.25">
      <c r="A16" s="510" t="s">
        <v>501</v>
      </c>
      <c r="B16" s="510"/>
      <c r="C16" s="158">
        <v>6</v>
      </c>
      <c r="D16" s="162"/>
      <c r="E16" s="163"/>
      <c r="F16" s="164"/>
    </row>
    <row r="17" spans="1:6" ht="24.95" customHeight="1" x14ac:dyDescent="0.25">
      <c r="A17" s="510" t="s">
        <v>500</v>
      </c>
      <c r="B17" s="510"/>
      <c r="C17" s="158">
        <v>7</v>
      </c>
      <c r="D17" s="162"/>
      <c r="E17" s="163"/>
      <c r="F17" s="164"/>
    </row>
    <row r="18" spans="1:6" ht="24.95" customHeight="1" x14ac:dyDescent="0.25">
      <c r="A18" s="510" t="s">
        <v>499</v>
      </c>
      <c r="B18" s="510"/>
      <c r="C18" s="158">
        <v>8</v>
      </c>
      <c r="D18" s="162"/>
      <c r="E18" s="163"/>
      <c r="F18" s="164"/>
    </row>
    <row r="19" spans="1:6" ht="24.95" customHeight="1" x14ac:dyDescent="0.25">
      <c r="A19" s="510" t="s">
        <v>498</v>
      </c>
      <c r="B19" s="510"/>
      <c r="C19" s="158">
        <v>9</v>
      </c>
      <c r="D19" s="162"/>
      <c r="E19" s="163"/>
      <c r="F19" s="164"/>
    </row>
    <row r="20" spans="1:6" ht="24.95" customHeight="1" x14ac:dyDescent="0.25">
      <c r="A20" s="510" t="s">
        <v>206</v>
      </c>
      <c r="B20" s="510"/>
      <c r="C20" s="158">
        <v>10</v>
      </c>
      <c r="D20" s="162"/>
      <c r="E20" s="163"/>
      <c r="F20" s="164"/>
    </row>
    <row r="21" spans="1:6" ht="24.95" customHeight="1" x14ac:dyDescent="0.25">
      <c r="A21" s="510" t="s">
        <v>207</v>
      </c>
      <c r="B21" s="510"/>
      <c r="C21" s="158">
        <v>11</v>
      </c>
      <c r="D21" s="162"/>
      <c r="E21" s="163"/>
      <c r="F21" s="164"/>
    </row>
    <row r="22" spans="1:6" ht="24.95" customHeight="1" x14ac:dyDescent="0.25">
      <c r="A22" s="510" t="s">
        <v>208</v>
      </c>
      <c r="B22" s="510"/>
      <c r="C22" s="158">
        <v>12</v>
      </c>
      <c r="D22" s="162"/>
      <c r="E22" s="163"/>
      <c r="F22" s="164"/>
    </row>
    <row r="23" spans="1:6" ht="24.95" customHeight="1" x14ac:dyDescent="0.25">
      <c r="A23" s="510" t="s">
        <v>497</v>
      </c>
      <c r="B23" s="510"/>
      <c r="C23" s="158">
        <v>13</v>
      </c>
      <c r="D23" s="162"/>
      <c r="E23" s="163"/>
      <c r="F23" s="164"/>
    </row>
    <row r="24" spans="1:6" ht="24.95" customHeight="1" x14ac:dyDescent="0.25">
      <c r="A24" s="515" t="s">
        <v>209</v>
      </c>
      <c r="B24" s="515"/>
      <c r="C24" s="158">
        <v>14</v>
      </c>
      <c r="D24" s="162"/>
      <c r="E24" s="163"/>
      <c r="F24" s="164"/>
    </row>
    <row r="25" spans="1:6" ht="24.95" customHeight="1" x14ac:dyDescent="0.25">
      <c r="A25" s="515" t="s">
        <v>496</v>
      </c>
      <c r="B25" s="515"/>
      <c r="C25" s="158">
        <v>15</v>
      </c>
      <c r="D25" s="162"/>
      <c r="E25" s="163"/>
      <c r="F25" s="164"/>
    </row>
    <row r="26" spans="1:6" ht="24.95" customHeight="1" x14ac:dyDescent="0.25">
      <c r="A26" s="515" t="s">
        <v>495</v>
      </c>
      <c r="B26" s="515"/>
      <c r="C26" s="158">
        <v>16</v>
      </c>
      <c r="D26" s="162"/>
      <c r="E26" s="163"/>
      <c r="F26" s="164"/>
    </row>
    <row r="27" spans="1:6" ht="24.95" customHeight="1" x14ac:dyDescent="0.25">
      <c r="A27" s="515" t="s">
        <v>211</v>
      </c>
      <c r="B27" s="515"/>
      <c r="C27" s="158">
        <v>17</v>
      </c>
      <c r="D27" s="162"/>
      <c r="E27" s="163"/>
      <c r="F27" s="164"/>
    </row>
    <row r="28" spans="1:6" ht="24.95" customHeight="1" x14ac:dyDescent="0.25">
      <c r="A28" s="515" t="s">
        <v>212</v>
      </c>
      <c r="B28" s="515"/>
      <c r="C28" s="158">
        <v>18</v>
      </c>
      <c r="D28" s="162"/>
      <c r="E28" s="163"/>
      <c r="F28" s="164"/>
    </row>
    <row r="29" spans="1:6" ht="24.95" customHeight="1" x14ac:dyDescent="0.25">
      <c r="A29" s="515" t="s">
        <v>213</v>
      </c>
      <c r="B29" s="515"/>
      <c r="C29" s="158">
        <v>19</v>
      </c>
      <c r="D29" s="162"/>
      <c r="E29" s="163"/>
      <c r="F29" s="164"/>
    </row>
    <row r="30" spans="1:6" ht="24.95" customHeight="1" x14ac:dyDescent="0.25">
      <c r="A30" s="515" t="s">
        <v>494</v>
      </c>
      <c r="B30" s="515"/>
      <c r="C30" s="158">
        <v>20</v>
      </c>
      <c r="D30" s="162"/>
      <c r="E30" s="163"/>
      <c r="F30" s="164"/>
    </row>
    <row r="31" spans="1:6" ht="24.95" customHeight="1" x14ac:dyDescent="0.25">
      <c r="A31" s="515" t="s">
        <v>214</v>
      </c>
      <c r="B31" s="515"/>
      <c r="C31" s="158">
        <v>21</v>
      </c>
      <c r="D31" s="162"/>
      <c r="E31" s="163"/>
      <c r="F31" s="164"/>
    </row>
    <row r="32" spans="1:6" ht="24.95" customHeight="1" x14ac:dyDescent="0.25">
      <c r="A32" s="515" t="s">
        <v>493</v>
      </c>
      <c r="B32" s="515"/>
      <c r="C32" s="158">
        <v>22</v>
      </c>
      <c r="D32" s="162"/>
      <c r="E32" s="163"/>
      <c r="F32" s="164"/>
    </row>
    <row r="33" spans="1:6" ht="24.95" customHeight="1" x14ac:dyDescent="0.25">
      <c r="A33" s="501" t="s">
        <v>215</v>
      </c>
      <c r="B33" s="503"/>
      <c r="C33" s="158">
        <v>23</v>
      </c>
      <c r="D33" s="162"/>
      <c r="E33" s="163"/>
      <c r="F33" s="164"/>
    </row>
    <row r="34" spans="1:6" ht="24.95" customHeight="1" x14ac:dyDescent="0.25">
      <c r="A34" s="501" t="s">
        <v>492</v>
      </c>
      <c r="B34" s="503"/>
      <c r="C34" s="158">
        <v>24</v>
      </c>
      <c r="D34" s="162"/>
      <c r="E34" s="163"/>
      <c r="F34" s="164"/>
    </row>
    <row r="35" spans="1:6" ht="24.95" customHeight="1" x14ac:dyDescent="0.25">
      <c r="A35" s="501" t="s">
        <v>216</v>
      </c>
      <c r="B35" s="503"/>
      <c r="C35" s="158">
        <v>25</v>
      </c>
      <c r="D35" s="162"/>
      <c r="E35" s="163"/>
      <c r="F35" s="164"/>
    </row>
    <row r="36" spans="1:6" ht="24.95" customHeight="1" x14ac:dyDescent="0.25">
      <c r="A36" s="501" t="s">
        <v>217</v>
      </c>
      <c r="B36" s="503"/>
      <c r="C36" s="158">
        <v>26</v>
      </c>
      <c r="D36" s="162"/>
      <c r="E36" s="163"/>
      <c r="F36" s="164"/>
    </row>
    <row r="37" spans="1:6" ht="24.95" customHeight="1" x14ac:dyDescent="0.25">
      <c r="A37" s="501" t="s">
        <v>218</v>
      </c>
      <c r="B37" s="503"/>
      <c r="C37" s="158">
        <v>27</v>
      </c>
      <c r="D37" s="162"/>
      <c r="E37" s="163"/>
      <c r="F37" s="164"/>
    </row>
    <row r="38" spans="1:6" ht="24.95" customHeight="1" x14ac:dyDescent="0.25">
      <c r="A38" s="501" t="s">
        <v>210</v>
      </c>
      <c r="B38" s="503"/>
      <c r="C38" s="158">
        <v>28</v>
      </c>
      <c r="D38" s="162"/>
      <c r="E38" s="163"/>
      <c r="F38" s="164"/>
    </row>
    <row r="39" spans="1:6" ht="24.95" customHeight="1" x14ac:dyDescent="0.25">
      <c r="A39" s="501" t="s">
        <v>219</v>
      </c>
      <c r="B39" s="503"/>
      <c r="C39" s="158">
        <v>29</v>
      </c>
      <c r="D39" s="162"/>
      <c r="E39" s="163"/>
      <c r="F39" s="164"/>
    </row>
    <row r="40" spans="1:6" ht="24.95" customHeight="1" x14ac:dyDescent="0.25">
      <c r="A40" s="501" t="s">
        <v>220</v>
      </c>
      <c r="B40" s="503"/>
      <c r="C40" s="158">
        <v>30</v>
      </c>
      <c r="D40" s="162"/>
      <c r="E40" s="163"/>
      <c r="F40" s="164"/>
    </row>
    <row r="41" spans="1:6" ht="24.95" customHeight="1" x14ac:dyDescent="0.25">
      <c r="A41" s="501" t="s">
        <v>491</v>
      </c>
      <c r="B41" s="503"/>
      <c r="C41" s="158">
        <v>31</v>
      </c>
      <c r="D41" s="162"/>
      <c r="E41" s="163"/>
      <c r="F41" s="164"/>
    </row>
    <row r="42" spans="1:6" ht="24.95" customHeight="1" x14ac:dyDescent="0.25">
      <c r="A42" s="501" t="s">
        <v>221</v>
      </c>
      <c r="B42" s="503"/>
      <c r="C42" s="158">
        <v>32</v>
      </c>
      <c r="D42" s="162"/>
      <c r="E42" s="163"/>
      <c r="F42" s="164"/>
    </row>
    <row r="43" spans="1:6" ht="24.95" customHeight="1" x14ac:dyDescent="0.25">
      <c r="A43" s="501" t="s">
        <v>222</v>
      </c>
      <c r="B43" s="503"/>
      <c r="C43" s="158">
        <v>33</v>
      </c>
      <c r="D43" s="162"/>
      <c r="E43" s="163"/>
      <c r="F43" s="164"/>
    </row>
    <row r="44" spans="1:6" ht="24.95" customHeight="1" x14ac:dyDescent="0.25">
      <c r="A44" s="501" t="s">
        <v>223</v>
      </c>
      <c r="B44" s="503"/>
      <c r="C44" s="158">
        <v>34</v>
      </c>
      <c r="D44" s="162"/>
      <c r="E44" s="163"/>
      <c r="F44" s="164"/>
    </row>
    <row r="45" spans="1:6" ht="24.95" customHeight="1" x14ac:dyDescent="0.25">
      <c r="A45" s="501" t="s">
        <v>224</v>
      </c>
      <c r="B45" s="503"/>
      <c r="C45" s="158">
        <v>35</v>
      </c>
      <c r="D45" s="162"/>
      <c r="E45" s="163"/>
      <c r="F45" s="164"/>
    </row>
    <row r="46" spans="1:6" ht="24.95" customHeight="1" x14ac:dyDescent="0.25">
      <c r="A46" s="501" t="s">
        <v>490</v>
      </c>
      <c r="B46" s="503"/>
      <c r="C46" s="158">
        <v>36</v>
      </c>
      <c r="D46" s="162"/>
      <c r="E46" s="163"/>
      <c r="F46" s="164"/>
    </row>
    <row r="47" spans="1:6" ht="24.95" customHeight="1" x14ac:dyDescent="0.25">
      <c r="A47" s="501" t="s">
        <v>489</v>
      </c>
      <c r="B47" s="503"/>
      <c r="C47" s="158">
        <v>37</v>
      </c>
      <c r="D47" s="162"/>
      <c r="E47" s="163"/>
      <c r="F47" s="164"/>
    </row>
    <row r="48" spans="1:6" ht="24.95" customHeight="1" x14ac:dyDescent="0.25">
      <c r="A48" s="501" t="s">
        <v>488</v>
      </c>
      <c r="B48" s="504"/>
      <c r="C48" s="158">
        <v>38</v>
      </c>
      <c r="D48" s="162"/>
      <c r="E48" s="163"/>
      <c r="F48" s="164"/>
    </row>
    <row r="49" spans="1:6" ht="24.95" customHeight="1" x14ac:dyDescent="0.25">
      <c r="A49" s="501" t="s">
        <v>487</v>
      </c>
      <c r="B49" s="502"/>
      <c r="C49" s="165">
        <v>39</v>
      </c>
      <c r="D49" s="162"/>
      <c r="E49" s="163"/>
      <c r="F49" s="164"/>
    </row>
    <row r="50" spans="1:6" ht="24.95" customHeight="1" x14ac:dyDescent="0.25">
      <c r="A50" s="501" t="s">
        <v>486</v>
      </c>
      <c r="B50" s="502"/>
      <c r="C50" s="165">
        <v>40</v>
      </c>
      <c r="D50" s="162"/>
      <c r="E50" s="163"/>
      <c r="F50" s="164"/>
    </row>
    <row r="51" spans="1:6" ht="24.95" customHeight="1" x14ac:dyDescent="0.25">
      <c r="A51" s="501" t="s">
        <v>485</v>
      </c>
      <c r="B51" s="502"/>
      <c r="C51" s="165">
        <v>41</v>
      </c>
      <c r="D51" s="162"/>
      <c r="E51" s="163"/>
      <c r="F51" s="164"/>
    </row>
    <row r="52" spans="1:6" ht="24.95" customHeight="1" x14ac:dyDescent="0.25">
      <c r="A52" s="501" t="s">
        <v>484</v>
      </c>
      <c r="B52" s="502"/>
      <c r="C52" s="165">
        <v>42</v>
      </c>
      <c r="D52" s="162"/>
      <c r="E52" s="163"/>
      <c r="F52" s="164"/>
    </row>
    <row r="53" spans="1:6" ht="24.95" customHeight="1" x14ac:dyDescent="0.25">
      <c r="A53" s="501" t="s">
        <v>483</v>
      </c>
      <c r="B53" s="502"/>
      <c r="C53" s="165">
        <v>43</v>
      </c>
      <c r="D53" s="162"/>
      <c r="E53" s="163"/>
      <c r="F53" s="164"/>
    </row>
    <row r="54" spans="1:6" ht="24.95" customHeight="1" x14ac:dyDescent="0.25">
      <c r="A54" s="501" t="s">
        <v>482</v>
      </c>
      <c r="B54" s="502"/>
      <c r="C54" s="165">
        <v>44</v>
      </c>
      <c r="D54" s="162"/>
      <c r="E54" s="163"/>
      <c r="F54" s="164"/>
    </row>
    <row r="55" spans="1:6" ht="24.95" customHeight="1" x14ac:dyDescent="0.25">
      <c r="A55" s="501" t="s">
        <v>481</v>
      </c>
      <c r="B55" s="502"/>
      <c r="C55" s="165">
        <v>45</v>
      </c>
      <c r="D55" s="162"/>
      <c r="E55" s="163"/>
      <c r="F55" s="164"/>
    </row>
    <row r="56" spans="1:6" ht="24.95" customHeight="1" x14ac:dyDescent="0.25">
      <c r="A56" s="501" t="s">
        <v>480</v>
      </c>
      <c r="B56" s="502"/>
      <c r="C56" s="165">
        <v>46</v>
      </c>
      <c r="D56" s="162"/>
      <c r="E56" s="163"/>
      <c r="F56" s="164"/>
    </row>
    <row r="57" spans="1:6" ht="24.95" customHeight="1" x14ac:dyDescent="0.25">
      <c r="A57" s="501" t="s">
        <v>479</v>
      </c>
      <c r="B57" s="502"/>
      <c r="C57" s="165">
        <v>47</v>
      </c>
      <c r="D57" s="162"/>
      <c r="E57" s="163"/>
      <c r="F57" s="164"/>
    </row>
    <row r="58" spans="1:6" ht="24.95" customHeight="1" x14ac:dyDescent="0.25">
      <c r="A58" s="501" t="s">
        <v>478</v>
      </c>
      <c r="B58" s="502"/>
      <c r="C58" s="165">
        <v>48</v>
      </c>
      <c r="D58" s="162"/>
      <c r="E58" s="163"/>
      <c r="F58" s="164"/>
    </row>
    <row r="59" spans="1:6" ht="24.95" customHeight="1" x14ac:dyDescent="0.25">
      <c r="A59" s="166" t="s">
        <v>225</v>
      </c>
      <c r="B59" s="167"/>
      <c r="C59" s="165">
        <v>49</v>
      </c>
      <c r="D59" s="162"/>
      <c r="E59" s="163"/>
      <c r="F59" s="164"/>
    </row>
    <row r="60" spans="1:6" ht="24.95" customHeight="1" x14ac:dyDescent="0.25">
      <c r="A60" s="166" t="s">
        <v>225</v>
      </c>
      <c r="B60" s="167"/>
      <c r="C60" s="165">
        <v>50</v>
      </c>
      <c r="D60" s="162"/>
      <c r="E60" s="163"/>
      <c r="F60" s="164"/>
    </row>
    <row r="61" spans="1:6" ht="24.95" customHeight="1" x14ac:dyDescent="0.25">
      <c r="A61" s="166" t="s">
        <v>225</v>
      </c>
      <c r="B61" s="167"/>
      <c r="C61" s="165">
        <v>51</v>
      </c>
      <c r="D61" s="162"/>
      <c r="E61" s="163"/>
      <c r="F61" s="164"/>
    </row>
    <row r="62" spans="1:6" ht="24.95" customHeight="1" thickBot="1" x14ac:dyDescent="0.3">
      <c r="A62" s="516" t="s">
        <v>66</v>
      </c>
      <c r="B62" s="517"/>
      <c r="C62" s="165">
        <v>52</v>
      </c>
      <c r="D62" s="169">
        <f>SUM(D11:D61)</f>
        <v>0</v>
      </c>
      <c r="E62" s="170">
        <f>SUM(E11:E61)</f>
        <v>0</v>
      </c>
      <c r="F62" s="168"/>
    </row>
  </sheetData>
  <sheetProtection algorithmName="SHA-512" hashValue="SEUILpv2pjCm7M3Kf/V0I7sDehE7sscoSV0F/1nvjPuJc8BhDEao7f2FWUPr1WbqIu2mR2ZsmUuhmGLYxTPwRQ==" saltValue="TjiIqMd09PEYNwfoQ1bBMg==" spinCount="100000" sheet="1" objects="1" scenarios="1"/>
  <mergeCells count="59">
    <mergeCell ref="A2:F2"/>
    <mergeCell ref="A3:F3"/>
    <mergeCell ref="A4:F4"/>
    <mergeCell ref="A62:B62"/>
    <mergeCell ref="A6:A7"/>
    <mergeCell ref="B6:B7"/>
    <mergeCell ref="C6:C9"/>
    <mergeCell ref="A36:B36"/>
    <mergeCell ref="A29:B29"/>
    <mergeCell ref="A30:B30"/>
    <mergeCell ref="A31:B31"/>
    <mergeCell ref="A32:B32"/>
    <mergeCell ref="A33:B33"/>
    <mergeCell ref="A28:B28"/>
    <mergeCell ref="A21:B21"/>
    <mergeCell ref="A22:B22"/>
    <mergeCell ref="A23:B23"/>
    <mergeCell ref="A24:B24"/>
    <mergeCell ref="A25:B25"/>
    <mergeCell ref="A44:B44"/>
    <mergeCell ref="A37:B37"/>
    <mergeCell ref="A38:B38"/>
    <mergeCell ref="A39:B39"/>
    <mergeCell ref="A42:B42"/>
    <mergeCell ref="A43:B43"/>
    <mergeCell ref="A41:B41"/>
    <mergeCell ref="A40:B40"/>
    <mergeCell ref="A34:B34"/>
    <mergeCell ref="A35:B35"/>
    <mergeCell ref="A26:B26"/>
    <mergeCell ref="A27:B27"/>
    <mergeCell ref="F6:F8"/>
    <mergeCell ref="A8:B9"/>
    <mergeCell ref="A20:B20"/>
    <mergeCell ref="A10:B10"/>
    <mergeCell ref="A11:B11"/>
    <mergeCell ref="A12:B12"/>
    <mergeCell ref="A13:B13"/>
    <mergeCell ref="A14:B14"/>
    <mergeCell ref="A15:B15"/>
    <mergeCell ref="A16:B16"/>
    <mergeCell ref="D6:E7"/>
    <mergeCell ref="A17:B17"/>
    <mergeCell ref="A18:B18"/>
    <mergeCell ref="A19:B19"/>
    <mergeCell ref="A52:B52"/>
    <mergeCell ref="A45:B45"/>
    <mergeCell ref="A46:B46"/>
    <mergeCell ref="A47:B47"/>
    <mergeCell ref="A48:B48"/>
    <mergeCell ref="A49:B49"/>
    <mergeCell ref="A50:B50"/>
    <mergeCell ref="A51:B51"/>
    <mergeCell ref="A58:B58"/>
    <mergeCell ref="A53:B53"/>
    <mergeCell ref="A54:B54"/>
    <mergeCell ref="A55:B55"/>
    <mergeCell ref="A56:B56"/>
    <mergeCell ref="A57:B57"/>
  </mergeCells>
  <conditionalFormatting sqref="A11:B11">
    <cfRule type="duplicateValues" dxfId="1" priority="1"/>
  </conditionalFormatting>
  <conditionalFormatting sqref="A11:B58">
    <cfRule type="duplicateValues" dxfId="0" priority="2"/>
  </conditionalFormatting>
  <pageMargins left="0.7" right="0.7" top="0.75" bottom="0.75" header="0.3" footer="0.3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showGridLines="0" workbookViewId="0">
      <selection activeCell="A4" sqref="A4:F4"/>
    </sheetView>
  </sheetViews>
  <sheetFormatPr defaultColWidth="9.140625" defaultRowHeight="14.25" x14ac:dyDescent="0.25"/>
  <cols>
    <col min="1" max="1" width="23.140625" style="12" customWidth="1"/>
    <col min="2" max="2" width="30.5703125" style="12" customWidth="1"/>
    <col min="3" max="3" width="9.140625" style="12"/>
    <col min="4" max="4" width="21.42578125" style="128" customWidth="1"/>
    <col min="5" max="5" width="21.5703125" style="128" customWidth="1"/>
    <col min="6" max="6" width="22" style="128" customWidth="1"/>
    <col min="7" max="256" width="9.140625" style="12"/>
    <col min="257" max="257" width="23.140625" style="12" customWidth="1"/>
    <col min="258" max="258" width="30.5703125" style="12" customWidth="1"/>
    <col min="259" max="259" width="9.140625" style="12"/>
    <col min="260" max="260" width="21.42578125" style="12" customWidth="1"/>
    <col min="261" max="261" width="21.5703125" style="12" customWidth="1"/>
    <col min="262" max="262" width="22" style="12" customWidth="1"/>
    <col min="263" max="512" width="9.140625" style="12"/>
    <col min="513" max="513" width="23.140625" style="12" customWidth="1"/>
    <col min="514" max="514" width="30.5703125" style="12" customWidth="1"/>
    <col min="515" max="515" width="9.140625" style="12"/>
    <col min="516" max="516" width="21.42578125" style="12" customWidth="1"/>
    <col min="517" max="517" width="21.5703125" style="12" customWidth="1"/>
    <col min="518" max="518" width="22" style="12" customWidth="1"/>
    <col min="519" max="768" width="9.140625" style="12"/>
    <col min="769" max="769" width="23.140625" style="12" customWidth="1"/>
    <col min="770" max="770" width="30.5703125" style="12" customWidth="1"/>
    <col min="771" max="771" width="9.140625" style="12"/>
    <col min="772" max="772" width="21.42578125" style="12" customWidth="1"/>
    <col min="773" max="773" width="21.5703125" style="12" customWidth="1"/>
    <col min="774" max="774" width="22" style="12" customWidth="1"/>
    <col min="775" max="1024" width="9.140625" style="12"/>
    <col min="1025" max="1025" width="23.140625" style="12" customWidth="1"/>
    <col min="1026" max="1026" width="30.5703125" style="12" customWidth="1"/>
    <col min="1027" max="1027" width="9.140625" style="12"/>
    <col min="1028" max="1028" width="21.42578125" style="12" customWidth="1"/>
    <col min="1029" max="1029" width="21.5703125" style="12" customWidth="1"/>
    <col min="1030" max="1030" width="22" style="12" customWidth="1"/>
    <col min="1031" max="1280" width="9.140625" style="12"/>
    <col min="1281" max="1281" width="23.140625" style="12" customWidth="1"/>
    <col min="1282" max="1282" width="30.5703125" style="12" customWidth="1"/>
    <col min="1283" max="1283" width="9.140625" style="12"/>
    <col min="1284" max="1284" width="21.42578125" style="12" customWidth="1"/>
    <col min="1285" max="1285" width="21.5703125" style="12" customWidth="1"/>
    <col min="1286" max="1286" width="22" style="12" customWidth="1"/>
    <col min="1287" max="1536" width="9.140625" style="12"/>
    <col min="1537" max="1537" width="23.140625" style="12" customWidth="1"/>
    <col min="1538" max="1538" width="30.5703125" style="12" customWidth="1"/>
    <col min="1539" max="1539" width="9.140625" style="12"/>
    <col min="1540" max="1540" width="21.42578125" style="12" customWidth="1"/>
    <col min="1541" max="1541" width="21.5703125" style="12" customWidth="1"/>
    <col min="1542" max="1542" width="22" style="12" customWidth="1"/>
    <col min="1543" max="1792" width="9.140625" style="12"/>
    <col min="1793" max="1793" width="23.140625" style="12" customWidth="1"/>
    <col min="1794" max="1794" width="30.5703125" style="12" customWidth="1"/>
    <col min="1795" max="1795" width="9.140625" style="12"/>
    <col min="1796" max="1796" width="21.42578125" style="12" customWidth="1"/>
    <col min="1797" max="1797" width="21.5703125" style="12" customWidth="1"/>
    <col min="1798" max="1798" width="22" style="12" customWidth="1"/>
    <col min="1799" max="2048" width="9.140625" style="12"/>
    <col min="2049" max="2049" width="23.140625" style="12" customWidth="1"/>
    <col min="2050" max="2050" width="30.5703125" style="12" customWidth="1"/>
    <col min="2051" max="2051" width="9.140625" style="12"/>
    <col min="2052" max="2052" width="21.42578125" style="12" customWidth="1"/>
    <col min="2053" max="2053" width="21.5703125" style="12" customWidth="1"/>
    <col min="2054" max="2054" width="22" style="12" customWidth="1"/>
    <col min="2055" max="2304" width="9.140625" style="12"/>
    <col min="2305" max="2305" width="23.140625" style="12" customWidth="1"/>
    <col min="2306" max="2306" width="30.5703125" style="12" customWidth="1"/>
    <col min="2307" max="2307" width="9.140625" style="12"/>
    <col min="2308" max="2308" width="21.42578125" style="12" customWidth="1"/>
    <col min="2309" max="2309" width="21.5703125" style="12" customWidth="1"/>
    <col min="2310" max="2310" width="22" style="12" customWidth="1"/>
    <col min="2311" max="2560" width="9.140625" style="12"/>
    <col min="2561" max="2561" width="23.140625" style="12" customWidth="1"/>
    <col min="2562" max="2562" width="30.5703125" style="12" customWidth="1"/>
    <col min="2563" max="2563" width="9.140625" style="12"/>
    <col min="2564" max="2564" width="21.42578125" style="12" customWidth="1"/>
    <col min="2565" max="2565" width="21.5703125" style="12" customWidth="1"/>
    <col min="2566" max="2566" width="22" style="12" customWidth="1"/>
    <col min="2567" max="2816" width="9.140625" style="12"/>
    <col min="2817" max="2817" width="23.140625" style="12" customWidth="1"/>
    <col min="2818" max="2818" width="30.5703125" style="12" customWidth="1"/>
    <col min="2819" max="2819" width="9.140625" style="12"/>
    <col min="2820" max="2820" width="21.42578125" style="12" customWidth="1"/>
    <col min="2821" max="2821" width="21.5703125" style="12" customWidth="1"/>
    <col min="2822" max="2822" width="22" style="12" customWidth="1"/>
    <col min="2823" max="3072" width="9.140625" style="12"/>
    <col min="3073" max="3073" width="23.140625" style="12" customWidth="1"/>
    <col min="3074" max="3074" width="30.5703125" style="12" customWidth="1"/>
    <col min="3075" max="3075" width="9.140625" style="12"/>
    <col min="3076" max="3076" width="21.42578125" style="12" customWidth="1"/>
    <col min="3077" max="3077" width="21.5703125" style="12" customWidth="1"/>
    <col min="3078" max="3078" width="22" style="12" customWidth="1"/>
    <col min="3079" max="3328" width="9.140625" style="12"/>
    <col min="3329" max="3329" width="23.140625" style="12" customWidth="1"/>
    <col min="3330" max="3330" width="30.5703125" style="12" customWidth="1"/>
    <col min="3331" max="3331" width="9.140625" style="12"/>
    <col min="3332" max="3332" width="21.42578125" style="12" customWidth="1"/>
    <col min="3333" max="3333" width="21.5703125" style="12" customWidth="1"/>
    <col min="3334" max="3334" width="22" style="12" customWidth="1"/>
    <col min="3335" max="3584" width="9.140625" style="12"/>
    <col min="3585" max="3585" width="23.140625" style="12" customWidth="1"/>
    <col min="3586" max="3586" width="30.5703125" style="12" customWidth="1"/>
    <col min="3587" max="3587" width="9.140625" style="12"/>
    <col min="3588" max="3588" width="21.42578125" style="12" customWidth="1"/>
    <col min="3589" max="3589" width="21.5703125" style="12" customWidth="1"/>
    <col min="3590" max="3590" width="22" style="12" customWidth="1"/>
    <col min="3591" max="3840" width="9.140625" style="12"/>
    <col min="3841" max="3841" width="23.140625" style="12" customWidth="1"/>
    <col min="3842" max="3842" width="30.5703125" style="12" customWidth="1"/>
    <col min="3843" max="3843" width="9.140625" style="12"/>
    <col min="3844" max="3844" width="21.42578125" style="12" customWidth="1"/>
    <col min="3845" max="3845" width="21.5703125" style="12" customWidth="1"/>
    <col min="3846" max="3846" width="22" style="12" customWidth="1"/>
    <col min="3847" max="4096" width="9.140625" style="12"/>
    <col min="4097" max="4097" width="23.140625" style="12" customWidth="1"/>
    <col min="4098" max="4098" width="30.5703125" style="12" customWidth="1"/>
    <col min="4099" max="4099" width="9.140625" style="12"/>
    <col min="4100" max="4100" width="21.42578125" style="12" customWidth="1"/>
    <col min="4101" max="4101" width="21.5703125" style="12" customWidth="1"/>
    <col min="4102" max="4102" width="22" style="12" customWidth="1"/>
    <col min="4103" max="4352" width="9.140625" style="12"/>
    <col min="4353" max="4353" width="23.140625" style="12" customWidth="1"/>
    <col min="4354" max="4354" width="30.5703125" style="12" customWidth="1"/>
    <col min="4355" max="4355" width="9.140625" style="12"/>
    <col min="4356" max="4356" width="21.42578125" style="12" customWidth="1"/>
    <col min="4357" max="4357" width="21.5703125" style="12" customWidth="1"/>
    <col min="4358" max="4358" width="22" style="12" customWidth="1"/>
    <col min="4359" max="4608" width="9.140625" style="12"/>
    <col min="4609" max="4609" width="23.140625" style="12" customWidth="1"/>
    <col min="4610" max="4610" width="30.5703125" style="12" customWidth="1"/>
    <col min="4611" max="4611" width="9.140625" style="12"/>
    <col min="4612" max="4612" width="21.42578125" style="12" customWidth="1"/>
    <col min="4613" max="4613" width="21.5703125" style="12" customWidth="1"/>
    <col min="4614" max="4614" width="22" style="12" customWidth="1"/>
    <col min="4615" max="4864" width="9.140625" style="12"/>
    <col min="4865" max="4865" width="23.140625" style="12" customWidth="1"/>
    <col min="4866" max="4866" width="30.5703125" style="12" customWidth="1"/>
    <col min="4867" max="4867" width="9.140625" style="12"/>
    <col min="4868" max="4868" width="21.42578125" style="12" customWidth="1"/>
    <col min="4869" max="4869" width="21.5703125" style="12" customWidth="1"/>
    <col min="4870" max="4870" width="22" style="12" customWidth="1"/>
    <col min="4871" max="5120" width="9.140625" style="12"/>
    <col min="5121" max="5121" width="23.140625" style="12" customWidth="1"/>
    <col min="5122" max="5122" width="30.5703125" style="12" customWidth="1"/>
    <col min="5123" max="5123" width="9.140625" style="12"/>
    <col min="5124" max="5124" width="21.42578125" style="12" customWidth="1"/>
    <col min="5125" max="5125" width="21.5703125" style="12" customWidth="1"/>
    <col min="5126" max="5126" width="22" style="12" customWidth="1"/>
    <col min="5127" max="5376" width="9.140625" style="12"/>
    <col min="5377" max="5377" width="23.140625" style="12" customWidth="1"/>
    <col min="5378" max="5378" width="30.5703125" style="12" customWidth="1"/>
    <col min="5379" max="5379" width="9.140625" style="12"/>
    <col min="5380" max="5380" width="21.42578125" style="12" customWidth="1"/>
    <col min="5381" max="5381" width="21.5703125" style="12" customWidth="1"/>
    <col min="5382" max="5382" width="22" style="12" customWidth="1"/>
    <col min="5383" max="5632" width="9.140625" style="12"/>
    <col min="5633" max="5633" width="23.140625" style="12" customWidth="1"/>
    <col min="5634" max="5634" width="30.5703125" style="12" customWidth="1"/>
    <col min="5635" max="5635" width="9.140625" style="12"/>
    <col min="5636" max="5636" width="21.42578125" style="12" customWidth="1"/>
    <col min="5637" max="5637" width="21.5703125" style="12" customWidth="1"/>
    <col min="5638" max="5638" width="22" style="12" customWidth="1"/>
    <col min="5639" max="5888" width="9.140625" style="12"/>
    <col min="5889" max="5889" width="23.140625" style="12" customWidth="1"/>
    <col min="5890" max="5890" width="30.5703125" style="12" customWidth="1"/>
    <col min="5891" max="5891" width="9.140625" style="12"/>
    <col min="5892" max="5892" width="21.42578125" style="12" customWidth="1"/>
    <col min="5893" max="5893" width="21.5703125" style="12" customWidth="1"/>
    <col min="5894" max="5894" width="22" style="12" customWidth="1"/>
    <col min="5895" max="6144" width="9.140625" style="12"/>
    <col min="6145" max="6145" width="23.140625" style="12" customWidth="1"/>
    <col min="6146" max="6146" width="30.5703125" style="12" customWidth="1"/>
    <col min="6147" max="6147" width="9.140625" style="12"/>
    <col min="6148" max="6148" width="21.42578125" style="12" customWidth="1"/>
    <col min="6149" max="6149" width="21.5703125" style="12" customWidth="1"/>
    <col min="6150" max="6150" width="22" style="12" customWidth="1"/>
    <col min="6151" max="6400" width="9.140625" style="12"/>
    <col min="6401" max="6401" width="23.140625" style="12" customWidth="1"/>
    <col min="6402" max="6402" width="30.5703125" style="12" customWidth="1"/>
    <col min="6403" max="6403" width="9.140625" style="12"/>
    <col min="6404" max="6404" width="21.42578125" style="12" customWidth="1"/>
    <col min="6405" max="6405" width="21.5703125" style="12" customWidth="1"/>
    <col min="6406" max="6406" width="22" style="12" customWidth="1"/>
    <col min="6407" max="6656" width="9.140625" style="12"/>
    <col min="6657" max="6657" width="23.140625" style="12" customWidth="1"/>
    <col min="6658" max="6658" width="30.5703125" style="12" customWidth="1"/>
    <col min="6659" max="6659" width="9.140625" style="12"/>
    <col min="6660" max="6660" width="21.42578125" style="12" customWidth="1"/>
    <col min="6661" max="6661" width="21.5703125" style="12" customWidth="1"/>
    <col min="6662" max="6662" width="22" style="12" customWidth="1"/>
    <col min="6663" max="6912" width="9.140625" style="12"/>
    <col min="6913" max="6913" width="23.140625" style="12" customWidth="1"/>
    <col min="6914" max="6914" width="30.5703125" style="12" customWidth="1"/>
    <col min="6915" max="6915" width="9.140625" style="12"/>
    <col min="6916" max="6916" width="21.42578125" style="12" customWidth="1"/>
    <col min="6917" max="6917" width="21.5703125" style="12" customWidth="1"/>
    <col min="6918" max="6918" width="22" style="12" customWidth="1"/>
    <col min="6919" max="7168" width="9.140625" style="12"/>
    <col min="7169" max="7169" width="23.140625" style="12" customWidth="1"/>
    <col min="7170" max="7170" width="30.5703125" style="12" customWidth="1"/>
    <col min="7171" max="7171" width="9.140625" style="12"/>
    <col min="7172" max="7172" width="21.42578125" style="12" customWidth="1"/>
    <col min="7173" max="7173" width="21.5703125" style="12" customWidth="1"/>
    <col min="7174" max="7174" width="22" style="12" customWidth="1"/>
    <col min="7175" max="7424" width="9.140625" style="12"/>
    <col min="7425" max="7425" width="23.140625" style="12" customWidth="1"/>
    <col min="7426" max="7426" width="30.5703125" style="12" customWidth="1"/>
    <col min="7427" max="7427" width="9.140625" style="12"/>
    <col min="7428" max="7428" width="21.42578125" style="12" customWidth="1"/>
    <col min="7429" max="7429" width="21.5703125" style="12" customWidth="1"/>
    <col min="7430" max="7430" width="22" style="12" customWidth="1"/>
    <col min="7431" max="7680" width="9.140625" style="12"/>
    <col min="7681" max="7681" width="23.140625" style="12" customWidth="1"/>
    <col min="7682" max="7682" width="30.5703125" style="12" customWidth="1"/>
    <col min="7683" max="7683" width="9.140625" style="12"/>
    <col min="7684" max="7684" width="21.42578125" style="12" customWidth="1"/>
    <col min="7685" max="7685" width="21.5703125" style="12" customWidth="1"/>
    <col min="7686" max="7686" width="22" style="12" customWidth="1"/>
    <col min="7687" max="7936" width="9.140625" style="12"/>
    <col min="7937" max="7937" width="23.140625" style="12" customWidth="1"/>
    <col min="7938" max="7938" width="30.5703125" style="12" customWidth="1"/>
    <col min="7939" max="7939" width="9.140625" style="12"/>
    <col min="7940" max="7940" width="21.42578125" style="12" customWidth="1"/>
    <col min="7941" max="7941" width="21.5703125" style="12" customWidth="1"/>
    <col min="7942" max="7942" width="22" style="12" customWidth="1"/>
    <col min="7943" max="8192" width="9.140625" style="12"/>
    <col min="8193" max="8193" width="23.140625" style="12" customWidth="1"/>
    <col min="8194" max="8194" width="30.5703125" style="12" customWidth="1"/>
    <col min="8195" max="8195" width="9.140625" style="12"/>
    <col min="8196" max="8196" width="21.42578125" style="12" customWidth="1"/>
    <col min="8197" max="8197" width="21.5703125" style="12" customWidth="1"/>
    <col min="8198" max="8198" width="22" style="12" customWidth="1"/>
    <col min="8199" max="8448" width="9.140625" style="12"/>
    <col min="8449" max="8449" width="23.140625" style="12" customWidth="1"/>
    <col min="8450" max="8450" width="30.5703125" style="12" customWidth="1"/>
    <col min="8451" max="8451" width="9.140625" style="12"/>
    <col min="8452" max="8452" width="21.42578125" style="12" customWidth="1"/>
    <col min="8453" max="8453" width="21.5703125" style="12" customWidth="1"/>
    <col min="8454" max="8454" width="22" style="12" customWidth="1"/>
    <col min="8455" max="8704" width="9.140625" style="12"/>
    <col min="8705" max="8705" width="23.140625" style="12" customWidth="1"/>
    <col min="8706" max="8706" width="30.5703125" style="12" customWidth="1"/>
    <col min="8707" max="8707" width="9.140625" style="12"/>
    <col min="8708" max="8708" width="21.42578125" style="12" customWidth="1"/>
    <col min="8709" max="8709" width="21.5703125" style="12" customWidth="1"/>
    <col min="8710" max="8710" width="22" style="12" customWidth="1"/>
    <col min="8711" max="8960" width="9.140625" style="12"/>
    <col min="8961" max="8961" width="23.140625" style="12" customWidth="1"/>
    <col min="8962" max="8962" width="30.5703125" style="12" customWidth="1"/>
    <col min="8963" max="8963" width="9.140625" style="12"/>
    <col min="8964" max="8964" width="21.42578125" style="12" customWidth="1"/>
    <col min="8965" max="8965" width="21.5703125" style="12" customWidth="1"/>
    <col min="8966" max="8966" width="22" style="12" customWidth="1"/>
    <col min="8967" max="9216" width="9.140625" style="12"/>
    <col min="9217" max="9217" width="23.140625" style="12" customWidth="1"/>
    <col min="9218" max="9218" width="30.5703125" style="12" customWidth="1"/>
    <col min="9219" max="9219" width="9.140625" style="12"/>
    <col min="9220" max="9220" width="21.42578125" style="12" customWidth="1"/>
    <col min="9221" max="9221" width="21.5703125" style="12" customWidth="1"/>
    <col min="9222" max="9222" width="22" style="12" customWidth="1"/>
    <col min="9223" max="9472" width="9.140625" style="12"/>
    <col min="9473" max="9473" width="23.140625" style="12" customWidth="1"/>
    <col min="9474" max="9474" width="30.5703125" style="12" customWidth="1"/>
    <col min="9475" max="9475" width="9.140625" style="12"/>
    <col min="9476" max="9476" width="21.42578125" style="12" customWidth="1"/>
    <col min="9477" max="9477" width="21.5703125" style="12" customWidth="1"/>
    <col min="9478" max="9478" width="22" style="12" customWidth="1"/>
    <col min="9479" max="9728" width="9.140625" style="12"/>
    <col min="9729" max="9729" width="23.140625" style="12" customWidth="1"/>
    <col min="9730" max="9730" width="30.5703125" style="12" customWidth="1"/>
    <col min="9731" max="9731" width="9.140625" style="12"/>
    <col min="9732" max="9732" width="21.42578125" style="12" customWidth="1"/>
    <col min="9733" max="9733" width="21.5703125" style="12" customWidth="1"/>
    <col min="9734" max="9734" width="22" style="12" customWidth="1"/>
    <col min="9735" max="9984" width="9.140625" style="12"/>
    <col min="9985" max="9985" width="23.140625" style="12" customWidth="1"/>
    <col min="9986" max="9986" width="30.5703125" style="12" customWidth="1"/>
    <col min="9987" max="9987" width="9.140625" style="12"/>
    <col min="9988" max="9988" width="21.42578125" style="12" customWidth="1"/>
    <col min="9989" max="9989" width="21.5703125" style="12" customWidth="1"/>
    <col min="9990" max="9990" width="22" style="12" customWidth="1"/>
    <col min="9991" max="10240" width="9.140625" style="12"/>
    <col min="10241" max="10241" width="23.140625" style="12" customWidth="1"/>
    <col min="10242" max="10242" width="30.5703125" style="12" customWidth="1"/>
    <col min="10243" max="10243" width="9.140625" style="12"/>
    <col min="10244" max="10244" width="21.42578125" style="12" customWidth="1"/>
    <col min="10245" max="10245" width="21.5703125" style="12" customWidth="1"/>
    <col min="10246" max="10246" width="22" style="12" customWidth="1"/>
    <col min="10247" max="10496" width="9.140625" style="12"/>
    <col min="10497" max="10497" width="23.140625" style="12" customWidth="1"/>
    <col min="10498" max="10498" width="30.5703125" style="12" customWidth="1"/>
    <col min="10499" max="10499" width="9.140625" style="12"/>
    <col min="10500" max="10500" width="21.42578125" style="12" customWidth="1"/>
    <col min="10501" max="10501" width="21.5703125" style="12" customWidth="1"/>
    <col min="10502" max="10502" width="22" style="12" customWidth="1"/>
    <col min="10503" max="10752" width="9.140625" style="12"/>
    <col min="10753" max="10753" width="23.140625" style="12" customWidth="1"/>
    <col min="10754" max="10754" width="30.5703125" style="12" customWidth="1"/>
    <col min="10755" max="10755" width="9.140625" style="12"/>
    <col min="10756" max="10756" width="21.42578125" style="12" customWidth="1"/>
    <col min="10757" max="10757" width="21.5703125" style="12" customWidth="1"/>
    <col min="10758" max="10758" width="22" style="12" customWidth="1"/>
    <col min="10759" max="11008" width="9.140625" style="12"/>
    <col min="11009" max="11009" width="23.140625" style="12" customWidth="1"/>
    <col min="11010" max="11010" width="30.5703125" style="12" customWidth="1"/>
    <col min="11011" max="11011" width="9.140625" style="12"/>
    <col min="11012" max="11012" width="21.42578125" style="12" customWidth="1"/>
    <col min="11013" max="11013" width="21.5703125" style="12" customWidth="1"/>
    <col min="11014" max="11014" width="22" style="12" customWidth="1"/>
    <col min="11015" max="11264" width="9.140625" style="12"/>
    <col min="11265" max="11265" width="23.140625" style="12" customWidth="1"/>
    <col min="11266" max="11266" width="30.5703125" style="12" customWidth="1"/>
    <col min="11267" max="11267" width="9.140625" style="12"/>
    <col min="11268" max="11268" width="21.42578125" style="12" customWidth="1"/>
    <col min="11269" max="11269" width="21.5703125" style="12" customWidth="1"/>
    <col min="11270" max="11270" width="22" style="12" customWidth="1"/>
    <col min="11271" max="11520" width="9.140625" style="12"/>
    <col min="11521" max="11521" width="23.140625" style="12" customWidth="1"/>
    <col min="11522" max="11522" width="30.5703125" style="12" customWidth="1"/>
    <col min="11523" max="11523" width="9.140625" style="12"/>
    <col min="11524" max="11524" width="21.42578125" style="12" customWidth="1"/>
    <col min="11525" max="11525" width="21.5703125" style="12" customWidth="1"/>
    <col min="11526" max="11526" width="22" style="12" customWidth="1"/>
    <col min="11527" max="11776" width="9.140625" style="12"/>
    <col min="11777" max="11777" width="23.140625" style="12" customWidth="1"/>
    <col min="11778" max="11778" width="30.5703125" style="12" customWidth="1"/>
    <col min="11779" max="11779" width="9.140625" style="12"/>
    <col min="11780" max="11780" width="21.42578125" style="12" customWidth="1"/>
    <col min="11781" max="11781" width="21.5703125" style="12" customWidth="1"/>
    <col min="11782" max="11782" width="22" style="12" customWidth="1"/>
    <col min="11783" max="12032" width="9.140625" style="12"/>
    <col min="12033" max="12033" width="23.140625" style="12" customWidth="1"/>
    <col min="12034" max="12034" width="30.5703125" style="12" customWidth="1"/>
    <col min="12035" max="12035" width="9.140625" style="12"/>
    <col min="12036" max="12036" width="21.42578125" style="12" customWidth="1"/>
    <col min="12037" max="12037" width="21.5703125" style="12" customWidth="1"/>
    <col min="12038" max="12038" width="22" style="12" customWidth="1"/>
    <col min="12039" max="12288" width="9.140625" style="12"/>
    <col min="12289" max="12289" width="23.140625" style="12" customWidth="1"/>
    <col min="12290" max="12290" width="30.5703125" style="12" customWidth="1"/>
    <col min="12291" max="12291" width="9.140625" style="12"/>
    <col min="12292" max="12292" width="21.42578125" style="12" customWidth="1"/>
    <col min="12293" max="12293" width="21.5703125" style="12" customWidth="1"/>
    <col min="12294" max="12294" width="22" style="12" customWidth="1"/>
    <col min="12295" max="12544" width="9.140625" style="12"/>
    <col min="12545" max="12545" width="23.140625" style="12" customWidth="1"/>
    <col min="12546" max="12546" width="30.5703125" style="12" customWidth="1"/>
    <col min="12547" max="12547" width="9.140625" style="12"/>
    <col min="12548" max="12548" width="21.42578125" style="12" customWidth="1"/>
    <col min="12549" max="12549" width="21.5703125" style="12" customWidth="1"/>
    <col min="12550" max="12550" width="22" style="12" customWidth="1"/>
    <col min="12551" max="12800" width="9.140625" style="12"/>
    <col min="12801" max="12801" width="23.140625" style="12" customWidth="1"/>
    <col min="12802" max="12802" width="30.5703125" style="12" customWidth="1"/>
    <col min="12803" max="12803" width="9.140625" style="12"/>
    <col min="12804" max="12804" width="21.42578125" style="12" customWidth="1"/>
    <col min="12805" max="12805" width="21.5703125" style="12" customWidth="1"/>
    <col min="12806" max="12806" width="22" style="12" customWidth="1"/>
    <col min="12807" max="13056" width="9.140625" style="12"/>
    <col min="13057" max="13057" width="23.140625" style="12" customWidth="1"/>
    <col min="13058" max="13058" width="30.5703125" style="12" customWidth="1"/>
    <col min="13059" max="13059" width="9.140625" style="12"/>
    <col min="13060" max="13060" width="21.42578125" style="12" customWidth="1"/>
    <col min="13061" max="13061" width="21.5703125" style="12" customWidth="1"/>
    <col min="13062" max="13062" width="22" style="12" customWidth="1"/>
    <col min="13063" max="13312" width="9.140625" style="12"/>
    <col min="13313" max="13313" width="23.140625" style="12" customWidth="1"/>
    <col min="13314" max="13314" width="30.5703125" style="12" customWidth="1"/>
    <col min="13315" max="13315" width="9.140625" style="12"/>
    <col min="13316" max="13316" width="21.42578125" style="12" customWidth="1"/>
    <col min="13317" max="13317" width="21.5703125" style="12" customWidth="1"/>
    <col min="13318" max="13318" width="22" style="12" customWidth="1"/>
    <col min="13319" max="13568" width="9.140625" style="12"/>
    <col min="13569" max="13569" width="23.140625" style="12" customWidth="1"/>
    <col min="13570" max="13570" width="30.5703125" style="12" customWidth="1"/>
    <col min="13571" max="13571" width="9.140625" style="12"/>
    <col min="13572" max="13572" width="21.42578125" style="12" customWidth="1"/>
    <col min="13573" max="13573" width="21.5703125" style="12" customWidth="1"/>
    <col min="13574" max="13574" width="22" style="12" customWidth="1"/>
    <col min="13575" max="13824" width="9.140625" style="12"/>
    <col min="13825" max="13825" width="23.140625" style="12" customWidth="1"/>
    <col min="13826" max="13826" width="30.5703125" style="12" customWidth="1"/>
    <col min="13827" max="13827" width="9.140625" style="12"/>
    <col min="13828" max="13828" width="21.42578125" style="12" customWidth="1"/>
    <col min="13829" max="13829" width="21.5703125" style="12" customWidth="1"/>
    <col min="13830" max="13830" width="22" style="12" customWidth="1"/>
    <col min="13831" max="14080" width="9.140625" style="12"/>
    <col min="14081" max="14081" width="23.140625" style="12" customWidth="1"/>
    <col min="14082" max="14082" width="30.5703125" style="12" customWidth="1"/>
    <col min="14083" max="14083" width="9.140625" style="12"/>
    <col min="14084" max="14084" width="21.42578125" style="12" customWidth="1"/>
    <col min="14085" max="14085" width="21.5703125" style="12" customWidth="1"/>
    <col min="14086" max="14086" width="22" style="12" customWidth="1"/>
    <col min="14087" max="14336" width="9.140625" style="12"/>
    <col min="14337" max="14337" width="23.140625" style="12" customWidth="1"/>
    <col min="14338" max="14338" width="30.5703125" style="12" customWidth="1"/>
    <col min="14339" max="14339" width="9.140625" style="12"/>
    <col min="14340" max="14340" width="21.42578125" style="12" customWidth="1"/>
    <col min="14341" max="14341" width="21.5703125" style="12" customWidth="1"/>
    <col min="14342" max="14342" width="22" style="12" customWidth="1"/>
    <col min="14343" max="14592" width="9.140625" style="12"/>
    <col min="14593" max="14593" width="23.140625" style="12" customWidth="1"/>
    <col min="14594" max="14594" width="30.5703125" style="12" customWidth="1"/>
    <col min="14595" max="14595" width="9.140625" style="12"/>
    <col min="14596" max="14596" width="21.42578125" style="12" customWidth="1"/>
    <col min="14597" max="14597" width="21.5703125" style="12" customWidth="1"/>
    <col min="14598" max="14598" width="22" style="12" customWidth="1"/>
    <col min="14599" max="14848" width="9.140625" style="12"/>
    <col min="14849" max="14849" width="23.140625" style="12" customWidth="1"/>
    <col min="14850" max="14850" width="30.5703125" style="12" customWidth="1"/>
    <col min="14851" max="14851" width="9.140625" style="12"/>
    <col min="14852" max="14852" width="21.42578125" style="12" customWidth="1"/>
    <col min="14853" max="14853" width="21.5703125" style="12" customWidth="1"/>
    <col min="14854" max="14854" width="22" style="12" customWidth="1"/>
    <col min="14855" max="15104" width="9.140625" style="12"/>
    <col min="15105" max="15105" width="23.140625" style="12" customWidth="1"/>
    <col min="15106" max="15106" width="30.5703125" style="12" customWidth="1"/>
    <col min="15107" max="15107" width="9.140625" style="12"/>
    <col min="15108" max="15108" width="21.42578125" style="12" customWidth="1"/>
    <col min="15109" max="15109" width="21.5703125" style="12" customWidth="1"/>
    <col min="15110" max="15110" width="22" style="12" customWidth="1"/>
    <col min="15111" max="15360" width="9.140625" style="12"/>
    <col min="15361" max="15361" width="23.140625" style="12" customWidth="1"/>
    <col min="15362" max="15362" width="30.5703125" style="12" customWidth="1"/>
    <col min="15363" max="15363" width="9.140625" style="12"/>
    <col min="15364" max="15364" width="21.42578125" style="12" customWidth="1"/>
    <col min="15365" max="15365" width="21.5703125" style="12" customWidth="1"/>
    <col min="15366" max="15366" width="22" style="12" customWidth="1"/>
    <col min="15367" max="15616" width="9.140625" style="12"/>
    <col min="15617" max="15617" width="23.140625" style="12" customWidth="1"/>
    <col min="15618" max="15618" width="30.5703125" style="12" customWidth="1"/>
    <col min="15619" max="15619" width="9.140625" style="12"/>
    <col min="15620" max="15620" width="21.42578125" style="12" customWidth="1"/>
    <col min="15621" max="15621" width="21.5703125" style="12" customWidth="1"/>
    <col min="15622" max="15622" width="22" style="12" customWidth="1"/>
    <col min="15623" max="15872" width="9.140625" style="12"/>
    <col min="15873" max="15873" width="23.140625" style="12" customWidth="1"/>
    <col min="15874" max="15874" width="30.5703125" style="12" customWidth="1"/>
    <col min="15875" max="15875" width="9.140625" style="12"/>
    <col min="15876" max="15876" width="21.42578125" style="12" customWidth="1"/>
    <col min="15877" max="15877" width="21.5703125" style="12" customWidth="1"/>
    <col min="15878" max="15878" width="22" style="12" customWidth="1"/>
    <col min="15879" max="16128" width="9.140625" style="12"/>
    <col min="16129" max="16129" width="23.140625" style="12" customWidth="1"/>
    <col min="16130" max="16130" width="30.5703125" style="12" customWidth="1"/>
    <col min="16131" max="16131" width="9.140625" style="12"/>
    <col min="16132" max="16132" width="21.42578125" style="12" customWidth="1"/>
    <col min="16133" max="16133" width="21.5703125" style="12" customWidth="1"/>
    <col min="16134" max="16134" width="22" style="12" customWidth="1"/>
    <col min="16135" max="16384" width="9.140625" style="12"/>
  </cols>
  <sheetData>
    <row r="1" spans="1:6" ht="20.100000000000001" customHeight="1" thickBot="1" x14ac:dyDescent="0.3">
      <c r="A1" s="32" t="s">
        <v>263</v>
      </c>
      <c r="B1" s="32"/>
      <c r="C1" s="32"/>
      <c r="D1" s="123"/>
      <c r="E1" s="127"/>
      <c r="F1" s="148" t="s">
        <v>683</v>
      </c>
    </row>
    <row r="2" spans="1:6" ht="20.100000000000001" customHeight="1" x14ac:dyDescent="0.25">
      <c r="A2" s="308" t="s">
        <v>679</v>
      </c>
      <c r="B2" s="308"/>
      <c r="C2" s="308"/>
      <c r="D2" s="308"/>
      <c r="E2" s="308"/>
      <c r="F2" s="308"/>
    </row>
    <row r="3" spans="1:6" ht="20.100000000000001" customHeight="1" x14ac:dyDescent="0.25">
      <c r="A3" s="308" t="s">
        <v>678</v>
      </c>
      <c r="B3" s="308"/>
      <c r="C3" s="308"/>
      <c r="D3" s="308"/>
      <c r="E3" s="308"/>
      <c r="F3" s="308"/>
    </row>
    <row r="4" spans="1:6" ht="20.100000000000001" customHeight="1" x14ac:dyDescent="0.25">
      <c r="A4" s="308" t="s">
        <v>686</v>
      </c>
      <c r="B4" s="308"/>
      <c r="C4" s="308"/>
      <c r="D4" s="308"/>
      <c r="E4" s="308"/>
      <c r="F4" s="308"/>
    </row>
    <row r="5" spans="1:6" ht="20.100000000000001" customHeight="1" thickBot="1" x14ac:dyDescent="0.3">
      <c r="A5" s="2"/>
      <c r="B5" s="2"/>
      <c r="C5" s="2"/>
      <c r="D5" s="127"/>
      <c r="E5" s="127"/>
      <c r="F5" s="127"/>
    </row>
    <row r="6" spans="1:6" ht="66.75" thickBot="1" x14ac:dyDescent="0.3">
      <c r="A6" s="5" t="s">
        <v>518</v>
      </c>
      <c r="B6" s="24" t="s">
        <v>517</v>
      </c>
      <c r="C6" s="4" t="s">
        <v>1</v>
      </c>
      <c r="D6" s="4" t="s">
        <v>226</v>
      </c>
      <c r="E6" s="4" t="s">
        <v>227</v>
      </c>
      <c r="F6" s="126" t="s">
        <v>228</v>
      </c>
    </row>
    <row r="7" spans="1:6" ht="20.100000000000001" customHeight="1" thickBot="1" x14ac:dyDescent="0.3">
      <c r="A7" s="524"/>
      <c r="B7" s="525"/>
      <c r="C7" s="4" t="s">
        <v>12</v>
      </c>
      <c r="D7" s="23">
        <v>1</v>
      </c>
      <c r="E7" s="23">
        <v>2</v>
      </c>
      <c r="F7" s="23">
        <v>3</v>
      </c>
    </row>
    <row r="8" spans="1:6" ht="24.95" customHeight="1" x14ac:dyDescent="0.25">
      <c r="A8" s="526" t="s">
        <v>516</v>
      </c>
      <c r="B8" s="18" t="s">
        <v>229</v>
      </c>
      <c r="C8" s="14">
        <v>1</v>
      </c>
      <c r="D8" s="22"/>
      <c r="E8" s="21"/>
      <c r="F8" s="20"/>
    </row>
    <row r="9" spans="1:6" ht="24.95" customHeight="1" x14ac:dyDescent="0.25">
      <c r="A9" s="523"/>
      <c r="B9" s="19" t="s">
        <v>230</v>
      </c>
      <c r="C9" s="14">
        <v>2</v>
      </c>
      <c r="D9" s="17"/>
      <c r="E9" s="16"/>
      <c r="F9" s="15"/>
    </row>
    <row r="10" spans="1:6" ht="24.95" customHeight="1" x14ac:dyDescent="0.25">
      <c r="A10" s="527" t="s">
        <v>231</v>
      </c>
      <c r="B10" s="527"/>
      <c r="C10" s="14">
        <v>3</v>
      </c>
      <c r="D10" s="17"/>
      <c r="E10" s="16"/>
      <c r="F10" s="15"/>
    </row>
    <row r="11" spans="1:6" ht="24.95" customHeight="1" x14ac:dyDescent="0.25">
      <c r="A11" s="526" t="s">
        <v>515</v>
      </c>
      <c r="B11" s="13" t="s">
        <v>229</v>
      </c>
      <c r="C11" s="14">
        <v>4</v>
      </c>
      <c r="D11" s="17"/>
      <c r="E11" s="16"/>
      <c r="F11" s="15"/>
    </row>
    <row r="12" spans="1:6" ht="24.95" customHeight="1" x14ac:dyDescent="0.25">
      <c r="A12" s="523"/>
      <c r="B12" s="13" t="s">
        <v>230</v>
      </c>
      <c r="C12" s="14">
        <v>5</v>
      </c>
      <c r="D12" s="17"/>
      <c r="E12" s="16"/>
      <c r="F12" s="15"/>
    </row>
    <row r="13" spans="1:6" ht="24.95" customHeight="1" x14ac:dyDescent="0.25">
      <c r="A13" s="526" t="s">
        <v>232</v>
      </c>
      <c r="B13" s="18" t="s">
        <v>233</v>
      </c>
      <c r="C13" s="14">
        <v>6</v>
      </c>
      <c r="D13" s="17"/>
      <c r="E13" s="16"/>
      <c r="F13" s="15"/>
    </row>
    <row r="14" spans="1:6" ht="24.95" customHeight="1" x14ac:dyDescent="0.25">
      <c r="A14" s="522"/>
      <c r="B14" s="18" t="s">
        <v>234</v>
      </c>
      <c r="C14" s="14">
        <v>7</v>
      </c>
      <c r="D14" s="17"/>
      <c r="E14" s="16"/>
      <c r="F14" s="15"/>
    </row>
    <row r="15" spans="1:6" ht="24.95" customHeight="1" x14ac:dyDescent="0.25">
      <c r="A15" s="523"/>
      <c r="B15" s="18" t="s">
        <v>235</v>
      </c>
      <c r="C15" s="14">
        <v>8</v>
      </c>
      <c r="D15" s="17"/>
      <c r="E15" s="16"/>
      <c r="F15" s="15"/>
    </row>
    <row r="16" spans="1:6" ht="24.95" customHeight="1" x14ac:dyDescent="0.25">
      <c r="A16" s="521" t="s">
        <v>514</v>
      </c>
      <c r="B16" s="19" t="s">
        <v>233</v>
      </c>
      <c r="C16" s="14">
        <v>9</v>
      </c>
      <c r="D16" s="17"/>
      <c r="E16" s="16"/>
      <c r="F16" s="15"/>
    </row>
    <row r="17" spans="1:6" ht="24.95" customHeight="1" x14ac:dyDescent="0.25">
      <c r="A17" s="522"/>
      <c r="B17" s="18" t="s">
        <v>234</v>
      </c>
      <c r="C17" s="14">
        <v>10</v>
      </c>
      <c r="D17" s="17"/>
      <c r="E17" s="16"/>
      <c r="F17" s="15"/>
    </row>
    <row r="18" spans="1:6" ht="24.95" customHeight="1" thickBot="1" x14ac:dyDescent="0.3">
      <c r="A18" s="523"/>
      <c r="B18" s="18" t="s">
        <v>235</v>
      </c>
      <c r="C18" s="14">
        <v>11</v>
      </c>
      <c r="D18" s="25"/>
      <c r="E18" s="26"/>
      <c r="F18" s="27"/>
    </row>
  </sheetData>
  <mergeCells count="9">
    <mergeCell ref="A2:F2"/>
    <mergeCell ref="A3:F3"/>
    <mergeCell ref="A4:F4"/>
    <mergeCell ref="A16:A18"/>
    <mergeCell ref="A7:B7"/>
    <mergeCell ref="A8:A9"/>
    <mergeCell ref="A10:B10"/>
    <mergeCell ref="A11:A12"/>
    <mergeCell ref="A13:A15"/>
  </mergeCells>
  <pageMargins left="0.7" right="0.7" top="0.75" bottom="0.75" header="0.3" footer="0.3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showGridLines="0" tabSelected="1" workbookViewId="0">
      <selection activeCell="J25" sqref="J25"/>
    </sheetView>
  </sheetViews>
  <sheetFormatPr defaultRowHeight="15" x14ac:dyDescent="0.25"/>
  <cols>
    <col min="10" max="10" width="20.7109375" customWidth="1"/>
  </cols>
  <sheetData>
    <row r="1" spans="1:15" ht="20.100000000000001" customHeight="1" thickBot="1" x14ac:dyDescent="0.3">
      <c r="A1" s="32" t="s">
        <v>263</v>
      </c>
      <c r="B1" s="32"/>
      <c r="C1" s="32"/>
      <c r="D1" s="32"/>
      <c r="J1" s="148" t="s">
        <v>683</v>
      </c>
    </row>
    <row r="2" spans="1:15" ht="20.100000000000001" customHeight="1" x14ac:dyDescent="0.25">
      <c r="A2" s="308" t="s">
        <v>679</v>
      </c>
      <c r="B2" s="308"/>
      <c r="C2" s="308"/>
      <c r="D2" s="308"/>
      <c r="E2" s="308"/>
      <c r="F2" s="308"/>
      <c r="G2" s="308"/>
      <c r="H2" s="308"/>
      <c r="I2" s="308"/>
      <c r="J2" s="308"/>
    </row>
    <row r="3" spans="1:15" ht="20.100000000000001" customHeight="1" x14ac:dyDescent="0.25">
      <c r="A3" s="308" t="s">
        <v>678</v>
      </c>
      <c r="B3" s="308"/>
      <c r="C3" s="308"/>
      <c r="D3" s="308"/>
      <c r="E3" s="308"/>
      <c r="F3" s="308"/>
      <c r="G3" s="308"/>
      <c r="H3" s="308"/>
      <c r="I3" s="308"/>
      <c r="J3" s="308"/>
    </row>
    <row r="4" spans="1:15" ht="20.100000000000001" customHeight="1" x14ac:dyDescent="0.25">
      <c r="A4" s="308" t="s">
        <v>686</v>
      </c>
      <c r="B4" s="308"/>
      <c r="C4" s="308"/>
      <c r="D4" s="308"/>
      <c r="E4" s="308"/>
      <c r="F4" s="308"/>
      <c r="G4" s="308"/>
      <c r="H4" s="308"/>
      <c r="I4" s="308"/>
      <c r="J4" s="308"/>
    </row>
    <row r="5" spans="1:15" ht="20.100000000000001" customHeight="1" thickBot="1" x14ac:dyDescent="0.3">
      <c r="A5" s="2"/>
      <c r="B5" s="2"/>
      <c r="C5" s="2"/>
      <c r="D5" s="2"/>
      <c r="E5" s="2"/>
      <c r="F5" s="2"/>
    </row>
    <row r="6" spans="1:15" ht="20.100000000000001" customHeight="1" thickTop="1" x14ac:dyDescent="0.25">
      <c r="A6" s="109" t="s">
        <v>255</v>
      </c>
      <c r="B6" s="529" t="s">
        <v>236</v>
      </c>
      <c r="C6" s="530"/>
      <c r="D6" s="530"/>
      <c r="E6" s="530"/>
      <c r="F6" s="110"/>
      <c r="G6" s="110"/>
      <c r="H6" s="110"/>
      <c r="I6" s="107"/>
      <c r="J6" s="107"/>
      <c r="K6" s="1"/>
      <c r="L6" s="1"/>
      <c r="M6" s="1"/>
      <c r="N6" s="1"/>
      <c r="O6" s="1"/>
    </row>
    <row r="7" spans="1:15" ht="20.100000000000001" customHeight="1" thickBot="1" x14ac:dyDescent="0.3">
      <c r="A7" s="111" t="s">
        <v>8</v>
      </c>
      <c r="B7" s="529"/>
      <c r="C7" s="530"/>
      <c r="D7" s="530"/>
      <c r="E7" s="530"/>
      <c r="F7" s="110"/>
      <c r="G7" s="110"/>
      <c r="H7" s="110"/>
      <c r="I7" s="107"/>
      <c r="J7" s="107"/>
      <c r="K7" s="1"/>
      <c r="L7" s="1"/>
      <c r="M7" s="1"/>
      <c r="N7" s="1"/>
      <c r="O7" s="1"/>
    </row>
    <row r="8" spans="1:15" ht="20.100000000000001" customHeight="1" thickTop="1" x14ac:dyDescent="0.25">
      <c r="A8" s="110"/>
      <c r="B8" s="110"/>
      <c r="C8" s="110"/>
      <c r="D8" s="110"/>
      <c r="E8" s="110"/>
      <c r="F8" s="110"/>
      <c r="G8" s="110"/>
      <c r="H8" s="110"/>
      <c r="I8" s="107"/>
      <c r="J8" s="107"/>
      <c r="K8" s="1"/>
      <c r="L8" s="1"/>
      <c r="M8" s="1"/>
      <c r="N8" s="1"/>
      <c r="O8" s="1"/>
    </row>
    <row r="9" spans="1:15" ht="24.95" customHeight="1" x14ac:dyDescent="0.25">
      <c r="A9" s="531" t="s">
        <v>237</v>
      </c>
      <c r="B9" s="531"/>
      <c r="C9" s="531"/>
      <c r="D9" s="531"/>
      <c r="E9" s="531"/>
      <c r="F9" s="531"/>
      <c r="G9" s="528" t="s">
        <v>238</v>
      </c>
      <c r="H9" s="528"/>
      <c r="I9" s="112">
        <v>1</v>
      </c>
      <c r="J9" s="108"/>
      <c r="K9" s="1"/>
      <c r="L9" s="1"/>
      <c r="M9" s="1"/>
      <c r="N9" s="1"/>
      <c r="O9" s="1"/>
    </row>
    <row r="10" spans="1:15" ht="24.95" customHeight="1" x14ac:dyDescent="0.25">
      <c r="A10" s="531"/>
      <c r="B10" s="531"/>
      <c r="C10" s="531"/>
      <c r="D10" s="531"/>
      <c r="E10" s="531"/>
      <c r="F10" s="531"/>
      <c r="G10" s="528" t="s">
        <v>239</v>
      </c>
      <c r="H10" s="528"/>
      <c r="I10" s="112">
        <v>2</v>
      </c>
      <c r="J10" s="108"/>
      <c r="K10" s="1"/>
      <c r="L10" s="1"/>
      <c r="M10" s="1"/>
      <c r="N10" s="1"/>
      <c r="O10" s="1"/>
    </row>
  </sheetData>
  <mergeCells count="7">
    <mergeCell ref="A2:J2"/>
    <mergeCell ref="A3:J3"/>
    <mergeCell ref="A4:J4"/>
    <mergeCell ref="G9:H9"/>
    <mergeCell ref="G10:H10"/>
    <mergeCell ref="B6:E7"/>
    <mergeCell ref="A9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8"/>
  <sheetViews>
    <sheetView showGridLines="0" workbookViewId="0">
      <selection sqref="A1:H1"/>
    </sheetView>
  </sheetViews>
  <sheetFormatPr defaultRowHeight="15" x14ac:dyDescent="0.25"/>
  <cols>
    <col min="1" max="1" width="16" customWidth="1"/>
  </cols>
  <sheetData>
    <row r="1" spans="1:16" ht="15.75" x14ac:dyDescent="0.25">
      <c r="A1" s="323" t="s">
        <v>690</v>
      </c>
      <c r="B1" s="324"/>
      <c r="C1" s="324"/>
      <c r="D1" s="324"/>
      <c r="E1" s="324"/>
      <c r="F1" s="324"/>
      <c r="G1" s="324"/>
      <c r="H1" s="325"/>
      <c r="I1" s="150"/>
      <c r="J1" s="150"/>
      <c r="K1" s="323" t="s">
        <v>682</v>
      </c>
      <c r="L1" s="324"/>
      <c r="M1" s="325"/>
      <c r="N1" s="33"/>
      <c r="O1" s="33"/>
      <c r="P1" s="33"/>
    </row>
    <row r="2" spans="1:16" ht="15.75" x14ac:dyDescent="0.25">
      <c r="A2" s="93"/>
      <c r="B2" s="93"/>
      <c r="C2" s="93"/>
      <c r="D2" s="93"/>
      <c r="E2" s="93"/>
      <c r="F2" s="93"/>
      <c r="G2" s="93"/>
      <c r="H2" s="93"/>
      <c r="I2" s="45"/>
      <c r="J2" s="45"/>
      <c r="K2" s="45"/>
      <c r="L2" s="45"/>
      <c r="M2" s="45"/>
      <c r="N2" s="45"/>
      <c r="O2" s="45"/>
      <c r="P2" s="45"/>
    </row>
    <row r="3" spans="1:16" ht="15.75" x14ac:dyDescent="0.25">
      <c r="A3" s="151" t="s">
        <v>538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ht="15.75" x14ac:dyDescent="0.25">
      <c r="A4" s="33"/>
      <c r="B4" s="33" t="s">
        <v>676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6" ht="15.75" x14ac:dyDescent="0.25">
      <c r="A5" s="33"/>
      <c r="B5" s="33" t="s">
        <v>677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5.75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 ht="15.75" x14ac:dyDescent="0.25">
      <c r="A7" s="33"/>
      <c r="B7" s="33"/>
      <c r="C7" s="33"/>
      <c r="D7" s="33"/>
      <c r="E7" s="327" t="s">
        <v>539</v>
      </c>
      <c r="F7" s="327"/>
      <c r="G7" s="327"/>
      <c r="H7" s="327"/>
      <c r="I7" s="327"/>
      <c r="J7" s="327"/>
      <c r="K7" s="327"/>
      <c r="L7" s="33"/>
      <c r="M7" s="33"/>
      <c r="N7" s="33"/>
      <c r="O7" s="33"/>
      <c r="P7" s="33"/>
    </row>
    <row r="8" spans="1:16" ht="15.75" x14ac:dyDescent="0.25">
      <c r="A8" s="33"/>
      <c r="B8" s="33"/>
      <c r="C8" s="33"/>
      <c r="D8" s="33"/>
      <c r="E8" s="326" t="s">
        <v>545</v>
      </c>
      <c r="F8" s="326"/>
      <c r="G8" s="326"/>
      <c r="H8" s="327" t="s">
        <v>540</v>
      </c>
      <c r="I8" s="327"/>
      <c r="J8" s="327"/>
      <c r="K8" s="327"/>
      <c r="L8" s="33"/>
      <c r="M8" s="33"/>
      <c r="N8" s="33"/>
      <c r="O8" s="33"/>
      <c r="P8" s="33"/>
    </row>
    <row r="9" spans="1:16" ht="31.5" x14ac:dyDescent="0.25">
      <c r="A9" s="33"/>
      <c r="B9" s="33"/>
      <c r="C9" s="33"/>
      <c r="D9" s="33"/>
      <c r="E9" s="326"/>
      <c r="F9" s="326"/>
      <c r="G9" s="326"/>
      <c r="H9" s="94" t="s">
        <v>541</v>
      </c>
      <c r="I9" s="94" t="s">
        <v>542</v>
      </c>
      <c r="J9" s="94" t="s">
        <v>543</v>
      </c>
      <c r="K9" s="94" t="s">
        <v>544</v>
      </c>
      <c r="L9" s="33"/>
      <c r="M9" s="33"/>
      <c r="N9" s="33"/>
      <c r="O9" s="33"/>
      <c r="P9" s="33"/>
    </row>
    <row r="10" spans="1:16" ht="15.75" x14ac:dyDescent="0.25">
      <c r="A10" s="33"/>
      <c r="B10" s="33"/>
      <c r="C10" s="33"/>
      <c r="D10" s="33"/>
      <c r="E10" s="95">
        <v>1</v>
      </c>
      <c r="F10" s="328">
        <v>5</v>
      </c>
      <c r="G10" s="328"/>
      <c r="H10" s="95" t="s">
        <v>69</v>
      </c>
      <c r="I10" s="95" t="s">
        <v>70</v>
      </c>
      <c r="J10" s="95"/>
      <c r="K10" s="95"/>
      <c r="L10" s="33"/>
      <c r="M10" s="33"/>
      <c r="N10" s="33"/>
      <c r="O10" s="33"/>
      <c r="P10" s="33"/>
    </row>
    <row r="11" spans="1:16" ht="15.75" x14ac:dyDescent="0.25">
      <c r="A11" s="33"/>
      <c r="B11" s="33"/>
      <c r="C11" s="33"/>
      <c r="D11" s="33"/>
      <c r="E11" s="95">
        <v>2</v>
      </c>
      <c r="F11" s="327">
        <v>6.4</v>
      </c>
      <c r="G11" s="327"/>
      <c r="H11" s="95"/>
      <c r="I11" s="95" t="s">
        <v>71</v>
      </c>
      <c r="J11" s="95" t="s">
        <v>72</v>
      </c>
      <c r="K11" s="95" t="s">
        <v>75</v>
      </c>
      <c r="L11" s="33"/>
      <c r="M11" s="33"/>
      <c r="N11" s="33"/>
      <c r="O11" s="33"/>
      <c r="P11" s="33"/>
    </row>
    <row r="12" spans="1:16" ht="15.75" x14ac:dyDescent="0.25">
      <c r="A12" s="33"/>
      <c r="B12" s="33"/>
      <c r="C12" s="33"/>
      <c r="D12" s="33"/>
      <c r="E12" s="95">
        <v>3</v>
      </c>
      <c r="F12" s="327">
        <v>7.2</v>
      </c>
      <c r="G12" s="327"/>
      <c r="H12" s="95"/>
      <c r="I12" s="95"/>
      <c r="J12" s="95" t="s">
        <v>73</v>
      </c>
      <c r="K12" s="95" t="s">
        <v>76</v>
      </c>
      <c r="L12" s="33"/>
      <c r="M12" s="33"/>
      <c r="N12" s="33"/>
      <c r="O12" s="33"/>
      <c r="P12" s="33"/>
    </row>
    <row r="13" spans="1:16" ht="15.75" x14ac:dyDescent="0.25">
      <c r="A13" s="33"/>
      <c r="B13" s="33"/>
      <c r="C13" s="33"/>
      <c r="D13" s="33"/>
      <c r="E13" s="95">
        <v>4</v>
      </c>
      <c r="F13" s="328">
        <v>8</v>
      </c>
      <c r="G13" s="328"/>
      <c r="H13" s="95"/>
      <c r="I13" s="95"/>
      <c r="J13" s="95" t="s">
        <v>74</v>
      </c>
      <c r="K13" s="95" t="s">
        <v>77</v>
      </c>
      <c r="L13" s="33"/>
      <c r="M13" s="33"/>
      <c r="N13" s="33"/>
      <c r="O13" s="33"/>
      <c r="P13" s="33"/>
    </row>
    <row r="14" spans="1:16" ht="15.75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spans="1:16" ht="15.75" x14ac:dyDescent="0.25">
      <c r="A15" s="33"/>
      <c r="B15" s="33" t="s">
        <v>546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spans="1:16" ht="15.75" x14ac:dyDescent="0.25">
      <c r="A16" s="33"/>
      <c r="B16" s="33" t="s">
        <v>582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spans="1:16" ht="15.75" x14ac:dyDescent="0.25">
      <c r="A17" s="33"/>
      <c r="B17" s="33" t="s">
        <v>581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  <row r="18" spans="1:16" ht="15.75" x14ac:dyDescent="0.25">
      <c r="A18" s="33"/>
      <c r="B18" s="33" t="s">
        <v>547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16" ht="15.75" x14ac:dyDescent="0.25">
      <c r="A19" s="33"/>
      <c r="B19" s="33" t="s">
        <v>548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16" ht="15.75" x14ac:dyDescent="0.25">
      <c r="A20" s="33"/>
      <c r="B20" s="33" t="s">
        <v>549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spans="1:16" ht="15.75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spans="1:16" ht="15.75" x14ac:dyDescent="0.25">
      <c r="A22" s="33"/>
      <c r="B22" s="96" t="s">
        <v>550</v>
      </c>
      <c r="C22" s="96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16" ht="15.75" x14ac:dyDescent="0.25">
      <c r="A23" s="33"/>
      <c r="B23" s="33" t="s">
        <v>551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 ht="15.75" x14ac:dyDescent="0.25">
      <c r="A24" s="33"/>
      <c r="B24" s="33" t="s">
        <v>552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ht="15.75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 ht="15.75" x14ac:dyDescent="0.25">
      <c r="A26" s="33"/>
      <c r="B26" s="97" t="s">
        <v>553</v>
      </c>
      <c r="C26" s="97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16" ht="15.75" x14ac:dyDescent="0.25">
      <c r="A27" s="33"/>
      <c r="B27" s="33"/>
      <c r="C27" s="33"/>
      <c r="D27" s="97" t="s">
        <v>554</v>
      </c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</row>
    <row r="28" spans="1:16" ht="15.75" x14ac:dyDescent="0.25">
      <c r="A28" s="33"/>
      <c r="B28" s="33"/>
      <c r="C28" s="33"/>
      <c r="D28" s="97" t="s">
        <v>558</v>
      </c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</row>
    <row r="29" spans="1:16" ht="15.75" x14ac:dyDescent="0.25">
      <c r="A29" s="33"/>
      <c r="B29" s="33"/>
      <c r="C29" s="33"/>
      <c r="D29" s="97" t="s">
        <v>675</v>
      </c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</row>
    <row r="30" spans="1:16" ht="15.75" x14ac:dyDescent="0.25">
      <c r="A30" s="33"/>
      <c r="B30" s="33"/>
      <c r="C30" s="33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</row>
    <row r="31" spans="1:16" ht="15.75" x14ac:dyDescent="0.25">
      <c r="A31" s="33"/>
      <c r="B31" s="33" t="s">
        <v>559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</row>
    <row r="32" spans="1:16" ht="15.75" x14ac:dyDescent="0.25">
      <c r="A32" s="33"/>
      <c r="B32" s="33" t="s">
        <v>560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</row>
    <row r="33" spans="1:16" ht="15.75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</row>
    <row r="34" spans="1:16" ht="15.75" x14ac:dyDescent="0.25">
      <c r="A34" s="33"/>
      <c r="B34" s="96" t="s">
        <v>638</v>
      </c>
      <c r="C34" s="96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spans="1:16" ht="15.75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</row>
    <row r="36" spans="1:16" ht="15.75" x14ac:dyDescent="0.25">
      <c r="A36" s="33"/>
      <c r="B36" s="96" t="s">
        <v>639</v>
      </c>
      <c r="C36" s="96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</row>
    <row r="37" spans="1:16" ht="15.75" x14ac:dyDescent="0.25">
      <c r="A37" s="33"/>
      <c r="B37" s="33" t="s">
        <v>555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</row>
    <row r="38" spans="1:16" ht="15.75" x14ac:dyDescent="0.25">
      <c r="A38" s="33"/>
      <c r="B38" s="33" t="s">
        <v>556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</row>
    <row r="39" spans="1:16" ht="15.75" x14ac:dyDescent="0.25">
      <c r="A39" s="33"/>
      <c r="B39" s="33" t="s">
        <v>557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</row>
    <row r="40" spans="1:16" ht="15.75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</row>
    <row r="41" spans="1:16" ht="15.75" x14ac:dyDescent="0.25">
      <c r="A41" s="33"/>
      <c r="B41" s="96" t="s">
        <v>640</v>
      </c>
      <c r="C41" s="96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</row>
    <row r="42" spans="1:16" ht="15.75" x14ac:dyDescent="0.25">
      <c r="A42" s="33"/>
      <c r="B42" s="33" t="s">
        <v>561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</row>
    <row r="43" spans="1:16" ht="15.75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</row>
    <row r="44" spans="1:16" ht="15.75" x14ac:dyDescent="0.25">
      <c r="A44" s="33"/>
      <c r="B44" s="96" t="s">
        <v>641</v>
      </c>
      <c r="C44" s="96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</row>
    <row r="45" spans="1:16" ht="15.75" x14ac:dyDescent="0.25">
      <c r="A45" s="33"/>
      <c r="B45" s="33" t="s">
        <v>562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</row>
    <row r="46" spans="1:16" ht="15.75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</row>
    <row r="47" spans="1:16" ht="15.75" x14ac:dyDescent="0.25">
      <c r="A47" s="33"/>
      <c r="B47" s="97" t="s">
        <v>563</v>
      </c>
      <c r="C47" s="97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</row>
    <row r="48" spans="1:16" ht="15.75" x14ac:dyDescent="0.25">
      <c r="A48" s="33"/>
      <c r="B48" s="33" t="s">
        <v>564</v>
      </c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</row>
    <row r="49" spans="1:16" ht="15.75" x14ac:dyDescent="0.25">
      <c r="A49" s="33"/>
      <c r="B49" s="33" t="s">
        <v>577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</row>
    <row r="50" spans="1:16" ht="15.75" x14ac:dyDescent="0.25">
      <c r="A50" s="33"/>
      <c r="B50" s="33" t="s">
        <v>578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1:16" ht="15.75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1:16" ht="15.75" x14ac:dyDescent="0.25">
      <c r="A52" s="33"/>
      <c r="B52" s="96" t="s">
        <v>642</v>
      </c>
      <c r="C52" s="96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1:16" ht="15.75" x14ac:dyDescent="0.25">
      <c r="A53" s="33"/>
      <c r="B53" s="33" t="s">
        <v>583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1:16" ht="15.75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</row>
    <row r="55" spans="1:16" ht="15.75" x14ac:dyDescent="0.25">
      <c r="A55" s="33"/>
      <c r="B55" s="96" t="s">
        <v>643</v>
      </c>
      <c r="C55" s="96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</row>
    <row r="56" spans="1:16" ht="15.75" x14ac:dyDescent="0.25">
      <c r="A56" s="33"/>
      <c r="B56" s="33" t="s">
        <v>579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</row>
    <row r="57" spans="1:16" ht="15.75" x14ac:dyDescent="0.25">
      <c r="A57" s="33"/>
      <c r="B57" s="33" t="s">
        <v>580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</row>
    <row r="58" spans="1:16" ht="15.75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</row>
    <row r="59" spans="1:16" ht="15.75" x14ac:dyDescent="0.25">
      <c r="A59" s="151" t="s">
        <v>565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</row>
    <row r="60" spans="1:16" ht="15.75" x14ac:dyDescent="0.25">
      <c r="A60" s="33"/>
      <c r="B60" s="96" t="s">
        <v>644</v>
      </c>
      <c r="C60" s="96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</row>
    <row r="61" spans="1:16" ht="15.75" x14ac:dyDescent="0.25">
      <c r="A61" s="33"/>
      <c r="B61" s="33" t="s">
        <v>566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</row>
    <row r="62" spans="1:16" ht="15.75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</row>
    <row r="63" spans="1:16" ht="15.75" x14ac:dyDescent="0.25">
      <c r="A63" s="151" t="s">
        <v>567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</row>
    <row r="64" spans="1:16" ht="15.75" x14ac:dyDescent="0.25">
      <c r="A64" s="33"/>
      <c r="B64" s="96" t="s">
        <v>645</v>
      </c>
      <c r="C64" s="96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</row>
    <row r="65" spans="1:16" ht="15.75" x14ac:dyDescent="0.25">
      <c r="A65" s="33"/>
      <c r="B65" s="33" t="s">
        <v>568</v>
      </c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</row>
    <row r="66" spans="1:16" ht="15.75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</row>
    <row r="67" spans="1:16" ht="15.75" x14ac:dyDescent="0.25">
      <c r="A67" s="33"/>
      <c r="B67" s="96" t="s">
        <v>646</v>
      </c>
      <c r="C67" s="96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</row>
    <row r="68" spans="1:16" ht="15.75" x14ac:dyDescent="0.25">
      <c r="A68" s="33"/>
      <c r="B68" s="33" t="s">
        <v>584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</row>
    <row r="69" spans="1:16" ht="15.75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</row>
    <row r="70" spans="1:16" ht="15.75" x14ac:dyDescent="0.25">
      <c r="A70" s="33"/>
      <c r="B70" s="96" t="s">
        <v>647</v>
      </c>
      <c r="C70" s="96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</row>
    <row r="71" spans="1:16" ht="15.75" x14ac:dyDescent="0.25">
      <c r="A71" s="33"/>
      <c r="B71" s="33" t="s">
        <v>569</v>
      </c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</row>
    <row r="72" spans="1:16" ht="15.75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</row>
    <row r="73" spans="1:16" ht="15.75" x14ac:dyDescent="0.25">
      <c r="A73" s="151" t="s">
        <v>570</v>
      </c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</row>
    <row r="74" spans="1:16" ht="15.75" x14ac:dyDescent="0.25">
      <c r="A74" s="33"/>
      <c r="B74" s="96" t="s">
        <v>648</v>
      </c>
      <c r="C74" s="96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</row>
    <row r="75" spans="1:16" ht="15.75" x14ac:dyDescent="0.25">
      <c r="A75" s="33"/>
      <c r="B75" s="33" t="s">
        <v>571</v>
      </c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</row>
    <row r="76" spans="1:16" ht="15.75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</row>
    <row r="77" spans="1:16" ht="15.75" x14ac:dyDescent="0.25">
      <c r="A77" s="33"/>
      <c r="B77" s="96" t="s">
        <v>649</v>
      </c>
      <c r="C77" s="96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</row>
    <row r="78" spans="1:16" ht="15.75" x14ac:dyDescent="0.25">
      <c r="A78" s="33"/>
      <c r="B78" s="33" t="s">
        <v>585</v>
      </c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</row>
    <row r="79" spans="1:16" ht="15.75" x14ac:dyDescent="0.25">
      <c r="A79" s="33"/>
      <c r="B79" s="33" t="s">
        <v>572</v>
      </c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</row>
    <row r="80" spans="1:16" ht="15.75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</row>
    <row r="81" spans="1:16" ht="15.75" x14ac:dyDescent="0.25">
      <c r="A81" s="33"/>
      <c r="B81" s="98" t="s">
        <v>650</v>
      </c>
      <c r="C81" s="98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</row>
    <row r="82" spans="1:16" ht="15.75" x14ac:dyDescent="0.25">
      <c r="A82" s="33"/>
      <c r="B82" s="98" t="s">
        <v>651</v>
      </c>
      <c r="C82" s="98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</row>
    <row r="83" spans="1:16" ht="15.75" x14ac:dyDescent="0.25">
      <c r="A83" s="33"/>
      <c r="B83" s="98" t="s">
        <v>652</v>
      </c>
      <c r="C83" s="98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</row>
    <row r="84" spans="1:16" ht="15.75" x14ac:dyDescent="0.25">
      <c r="A84" s="33"/>
      <c r="B84" s="99" t="s">
        <v>586</v>
      </c>
      <c r="C84" s="99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</row>
    <row r="85" spans="1:16" ht="15.75" x14ac:dyDescent="0.25">
      <c r="A85" s="33"/>
      <c r="B85" s="98" t="s">
        <v>653</v>
      </c>
      <c r="C85" s="98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</row>
    <row r="86" spans="1:16" ht="15.75" x14ac:dyDescent="0.25">
      <c r="A86" s="33"/>
      <c r="B86" s="33" t="s">
        <v>587</v>
      </c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</row>
    <row r="87" spans="1:16" ht="15.75" x14ac:dyDescent="0.25">
      <c r="A87" s="33"/>
      <c r="B87" s="33" t="s">
        <v>654</v>
      </c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</row>
    <row r="88" spans="1:16" ht="15.75" x14ac:dyDescent="0.25">
      <c r="A88" s="33"/>
      <c r="B88" s="33" t="s">
        <v>588</v>
      </c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</row>
    <row r="89" spans="1:16" ht="15.75" x14ac:dyDescent="0.25">
      <c r="A89" s="33"/>
      <c r="B89" s="33" t="s">
        <v>589</v>
      </c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</row>
    <row r="90" spans="1:16" ht="15.75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</row>
    <row r="91" spans="1:16" ht="15.75" x14ac:dyDescent="0.25">
      <c r="A91" s="33"/>
      <c r="B91" s="96" t="s">
        <v>655</v>
      </c>
      <c r="C91" s="96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</row>
    <row r="92" spans="1:16" ht="15.75" x14ac:dyDescent="0.25">
      <c r="A92" s="33"/>
      <c r="B92" s="33" t="s">
        <v>590</v>
      </c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</row>
    <row r="93" spans="1:16" ht="15.75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</row>
    <row r="94" spans="1:16" ht="15.75" x14ac:dyDescent="0.25">
      <c r="A94" s="151" t="s">
        <v>573</v>
      </c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</row>
    <row r="95" spans="1:16" ht="15.75" x14ac:dyDescent="0.25">
      <c r="A95" s="33"/>
      <c r="B95" s="96" t="s">
        <v>656</v>
      </c>
      <c r="C95" s="96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</row>
    <row r="96" spans="1:16" ht="15.75" x14ac:dyDescent="0.25">
      <c r="A96" s="33"/>
      <c r="B96" s="33" t="s">
        <v>591</v>
      </c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</row>
    <row r="97" spans="1:16" ht="15.75" x14ac:dyDescent="0.25">
      <c r="A97" s="33"/>
      <c r="B97" s="33" t="s">
        <v>592</v>
      </c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</row>
    <row r="98" spans="1:16" ht="15.75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</row>
    <row r="99" spans="1:16" ht="15.75" x14ac:dyDescent="0.25">
      <c r="A99" s="151" t="s">
        <v>574</v>
      </c>
      <c r="B99" s="96"/>
      <c r="C99" s="96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</row>
    <row r="100" spans="1:16" ht="15.75" x14ac:dyDescent="0.25">
      <c r="A100" s="33"/>
      <c r="B100" s="96" t="s">
        <v>657</v>
      </c>
      <c r="C100" s="96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</row>
    <row r="101" spans="1:16" ht="15.75" x14ac:dyDescent="0.25">
      <c r="A101" s="33"/>
      <c r="B101" s="96" t="s">
        <v>658</v>
      </c>
      <c r="C101" s="96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</row>
    <row r="102" spans="1:16" ht="15.75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</row>
    <row r="103" spans="1:16" ht="15.75" x14ac:dyDescent="0.25">
      <c r="A103" s="151" t="s">
        <v>575</v>
      </c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</row>
    <row r="104" spans="1:16" ht="15.75" x14ac:dyDescent="0.25">
      <c r="A104" s="33"/>
      <c r="B104" s="96" t="s">
        <v>659</v>
      </c>
      <c r="C104" s="96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</row>
    <row r="105" spans="1:16" ht="15.75" x14ac:dyDescent="0.25">
      <c r="A105" s="33"/>
      <c r="B105" s="33" t="s">
        <v>593</v>
      </c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</row>
    <row r="106" spans="1:16" ht="15.75" x14ac:dyDescent="0.25">
      <c r="A106" s="33"/>
      <c r="B106" s="33" t="s">
        <v>594</v>
      </c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</row>
    <row r="107" spans="1:16" ht="15.75" x14ac:dyDescent="0.25">
      <c r="A107" s="33"/>
      <c r="B107" s="33" t="s">
        <v>595</v>
      </c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</row>
    <row r="108" spans="1:16" ht="15.75" x14ac:dyDescent="0.25">
      <c r="A108" s="33"/>
      <c r="B108" s="33" t="s">
        <v>634</v>
      </c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</row>
    <row r="109" spans="1:16" ht="15.75" x14ac:dyDescent="0.25">
      <c r="A109" s="33"/>
      <c r="B109" s="33" t="s">
        <v>596</v>
      </c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</row>
    <row r="110" spans="1:16" ht="15.75" x14ac:dyDescent="0.25">
      <c r="A110" s="33"/>
      <c r="B110" s="33" t="s">
        <v>635</v>
      </c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</row>
    <row r="111" spans="1:16" ht="15.75" x14ac:dyDescent="0.25">
      <c r="A111" s="33"/>
      <c r="B111" s="33" t="s">
        <v>597</v>
      </c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</row>
    <row r="112" spans="1:16" ht="15.75" x14ac:dyDescent="0.25">
      <c r="A112" s="33"/>
      <c r="B112" s="33" t="s">
        <v>598</v>
      </c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</row>
    <row r="113" spans="1:16" ht="15.75" x14ac:dyDescent="0.25">
      <c r="A113" s="33"/>
      <c r="B113" s="33" t="s">
        <v>636</v>
      </c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</row>
    <row r="114" spans="1:16" ht="15.75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</row>
    <row r="115" spans="1:16" ht="15.75" x14ac:dyDescent="0.25">
      <c r="A115" s="151" t="s">
        <v>576</v>
      </c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</row>
    <row r="116" spans="1:16" ht="15.75" x14ac:dyDescent="0.25">
      <c r="A116" s="33"/>
      <c r="B116" s="96" t="s">
        <v>660</v>
      </c>
      <c r="C116" s="96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</row>
    <row r="117" spans="1:16" ht="15.75" x14ac:dyDescent="0.25">
      <c r="A117" s="33"/>
      <c r="B117" s="33" t="s">
        <v>599</v>
      </c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</row>
    <row r="118" spans="1:16" ht="15.75" x14ac:dyDescent="0.25">
      <c r="A118" s="33"/>
      <c r="B118" s="33" t="s">
        <v>600</v>
      </c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</row>
    <row r="119" spans="1:16" ht="15.75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</row>
    <row r="120" spans="1:16" ht="15.75" x14ac:dyDescent="0.25">
      <c r="A120" s="33"/>
      <c r="B120" s="33" t="s">
        <v>601</v>
      </c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</row>
    <row r="121" spans="1:16" ht="15.75" x14ac:dyDescent="0.25">
      <c r="A121" s="33"/>
      <c r="B121" s="33" t="s">
        <v>602</v>
      </c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</row>
    <row r="122" spans="1:16" ht="15.75" x14ac:dyDescent="0.25">
      <c r="A122" s="33"/>
      <c r="B122" s="33" t="s">
        <v>606</v>
      </c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</row>
    <row r="123" spans="1:16" ht="15.75" x14ac:dyDescent="0.25">
      <c r="A123" s="33"/>
      <c r="B123" s="33" t="s">
        <v>603</v>
      </c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</row>
    <row r="124" spans="1:16" ht="15.75" x14ac:dyDescent="0.25">
      <c r="A124" s="33"/>
      <c r="B124" s="33" t="s">
        <v>604</v>
      </c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</row>
    <row r="125" spans="1:16" ht="15.75" x14ac:dyDescent="0.25">
      <c r="A125" s="33"/>
      <c r="B125" s="33" t="s">
        <v>605</v>
      </c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</row>
    <row r="126" spans="1:16" ht="15.75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</row>
    <row r="127" spans="1:16" ht="15.75" x14ac:dyDescent="0.25">
      <c r="A127" s="33"/>
      <c r="B127" s="96" t="s">
        <v>661</v>
      </c>
      <c r="C127" s="96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</row>
    <row r="128" spans="1:16" ht="15.75" x14ac:dyDescent="0.25">
      <c r="A128" s="33"/>
      <c r="B128" s="33" t="s">
        <v>607</v>
      </c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</row>
    <row r="129" spans="1:16" ht="15.75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</row>
    <row r="130" spans="1:16" ht="15.75" x14ac:dyDescent="0.25">
      <c r="A130" s="33"/>
      <c r="B130" s="96" t="s">
        <v>662</v>
      </c>
      <c r="C130" s="96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</row>
    <row r="131" spans="1:16" ht="15.75" x14ac:dyDescent="0.25">
      <c r="A131" s="33"/>
      <c r="B131" s="33" t="s">
        <v>608</v>
      </c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</row>
    <row r="132" spans="1:16" ht="15.75" x14ac:dyDescent="0.25">
      <c r="A132" s="33"/>
      <c r="B132" s="33" t="s">
        <v>609</v>
      </c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</row>
    <row r="133" spans="1:16" ht="15.75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</row>
    <row r="134" spans="1:16" ht="15.75" x14ac:dyDescent="0.25">
      <c r="A134" s="151" t="s">
        <v>610</v>
      </c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</row>
    <row r="135" spans="1:16" ht="15.75" x14ac:dyDescent="0.25">
      <c r="A135" s="33"/>
      <c r="B135" s="96" t="s">
        <v>663</v>
      </c>
      <c r="C135" s="96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</row>
    <row r="136" spans="1:16" ht="15.75" x14ac:dyDescent="0.25">
      <c r="A136" s="33"/>
      <c r="B136" s="33" t="s">
        <v>612</v>
      </c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</row>
    <row r="137" spans="1:16" ht="15.75" x14ac:dyDescent="0.25">
      <c r="A137" s="33"/>
      <c r="B137" s="33" t="s">
        <v>613</v>
      </c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</row>
    <row r="138" spans="1:16" ht="15.75" x14ac:dyDescent="0.25">
      <c r="A138" s="33"/>
      <c r="B138" s="33" t="s">
        <v>611</v>
      </c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</row>
    <row r="139" spans="1:16" ht="15.75" x14ac:dyDescent="0.25">
      <c r="A139" s="33"/>
      <c r="B139" s="96" t="s">
        <v>664</v>
      </c>
      <c r="C139" s="96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</row>
    <row r="140" spans="1:16" ht="15.75" x14ac:dyDescent="0.25">
      <c r="A140" s="33"/>
      <c r="B140" s="33" t="s">
        <v>616</v>
      </c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</row>
    <row r="141" spans="1:16" ht="15.75" x14ac:dyDescent="0.25">
      <c r="A141" s="33"/>
      <c r="B141" s="33" t="s">
        <v>614</v>
      </c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</row>
    <row r="142" spans="1:16" ht="15.75" x14ac:dyDescent="0.25">
      <c r="A142" s="33"/>
      <c r="B142" s="33" t="s">
        <v>615</v>
      </c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</row>
    <row r="143" spans="1:16" ht="15.75" x14ac:dyDescent="0.25">
      <c r="A143" s="33"/>
      <c r="B143" s="33" t="s">
        <v>665</v>
      </c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</row>
    <row r="144" spans="1:16" ht="15.75" x14ac:dyDescent="0.25">
      <c r="A144" s="33"/>
      <c r="B144" s="33" t="s">
        <v>617</v>
      </c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</row>
    <row r="145" spans="1:16" ht="15.75" x14ac:dyDescent="0.25">
      <c r="A145" s="33"/>
      <c r="B145" s="33" t="s">
        <v>666</v>
      </c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</row>
    <row r="146" spans="1:16" ht="15.75" x14ac:dyDescent="0.25">
      <c r="A146" s="33"/>
      <c r="B146" s="96" t="s">
        <v>667</v>
      </c>
      <c r="C146" s="96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</row>
    <row r="147" spans="1:16" ht="15.75" x14ac:dyDescent="0.25">
      <c r="A147" s="33"/>
      <c r="B147" s="96" t="s">
        <v>668</v>
      </c>
      <c r="C147" s="96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</row>
    <row r="148" spans="1:16" ht="15.75" x14ac:dyDescent="0.25">
      <c r="A148" s="33"/>
      <c r="B148" s="33" t="s">
        <v>618</v>
      </c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</row>
    <row r="149" spans="1:16" ht="15.75" x14ac:dyDescent="0.25">
      <c r="A149" s="33"/>
      <c r="B149" s="96" t="s">
        <v>669</v>
      </c>
      <c r="C149" s="96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</row>
    <row r="150" spans="1:16" ht="15.75" x14ac:dyDescent="0.25">
      <c r="A150" s="33"/>
      <c r="B150" s="33" t="s">
        <v>619</v>
      </c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</row>
    <row r="151" spans="1:16" ht="15.75" x14ac:dyDescent="0.2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</row>
    <row r="152" spans="1:16" ht="15.75" x14ac:dyDescent="0.25">
      <c r="A152" s="33"/>
      <c r="B152" s="96" t="s">
        <v>620</v>
      </c>
      <c r="C152" s="96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</row>
    <row r="153" spans="1:16" ht="15.75" x14ac:dyDescent="0.2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</row>
    <row r="154" spans="1:16" ht="15.75" x14ac:dyDescent="0.25">
      <c r="A154" s="151" t="s">
        <v>621</v>
      </c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</row>
    <row r="155" spans="1:16" ht="15.75" x14ac:dyDescent="0.25">
      <c r="A155" s="33"/>
      <c r="B155" s="96" t="s">
        <v>670</v>
      </c>
      <c r="C155" s="96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</row>
    <row r="156" spans="1:16" ht="15.75" x14ac:dyDescent="0.25">
      <c r="A156" s="33"/>
      <c r="B156" s="33" t="s">
        <v>622</v>
      </c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</row>
    <row r="157" spans="1:16" ht="15.75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</row>
    <row r="158" spans="1:16" ht="15.75" x14ac:dyDescent="0.25">
      <c r="A158" s="33"/>
      <c r="B158" s="96" t="s">
        <v>671</v>
      </c>
      <c r="C158" s="96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</row>
    <row r="159" spans="1:16" ht="15.75" x14ac:dyDescent="0.25">
      <c r="A159" s="33"/>
      <c r="B159" s="33" t="s">
        <v>622</v>
      </c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</row>
    <row r="160" spans="1:16" ht="15.75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</row>
    <row r="161" spans="1:16" ht="15.75" x14ac:dyDescent="0.25">
      <c r="A161" s="33"/>
      <c r="B161" s="96" t="s">
        <v>672</v>
      </c>
      <c r="C161" s="96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</row>
    <row r="162" spans="1:16" ht="15.75" x14ac:dyDescent="0.25">
      <c r="A162" s="33"/>
      <c r="B162" s="33" t="s">
        <v>623</v>
      </c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</row>
    <row r="163" spans="1:16" ht="15.75" x14ac:dyDescent="0.25">
      <c r="A163" s="33"/>
      <c r="B163" s="33" t="s">
        <v>627</v>
      </c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</row>
    <row r="164" spans="1:16" ht="15.75" x14ac:dyDescent="0.25">
      <c r="A164" s="33"/>
      <c r="B164" s="33" t="s">
        <v>624</v>
      </c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</row>
    <row r="165" spans="1:16" ht="15.75" x14ac:dyDescent="0.25">
      <c r="A165" s="33"/>
      <c r="B165" s="97" t="s">
        <v>625</v>
      </c>
      <c r="C165" s="97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</row>
    <row r="166" spans="1:16" ht="15.75" x14ac:dyDescent="0.25">
      <c r="A166" s="33"/>
      <c r="B166" s="97" t="s">
        <v>626</v>
      </c>
      <c r="C166" s="97"/>
      <c r="D166" s="97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</row>
    <row r="167" spans="1:16" ht="15.75" x14ac:dyDescent="0.25">
      <c r="A167" s="33"/>
      <c r="B167" s="33" t="s">
        <v>628</v>
      </c>
      <c r="C167" s="33"/>
      <c r="D167" s="97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</row>
    <row r="168" spans="1:16" ht="15.75" x14ac:dyDescent="0.2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</row>
    <row r="169" spans="1:16" ht="15.75" x14ac:dyDescent="0.25">
      <c r="A169" s="33"/>
      <c r="B169" s="96" t="s">
        <v>629</v>
      </c>
      <c r="C169" s="96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</row>
    <row r="170" spans="1:16" ht="15.75" x14ac:dyDescent="0.2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</row>
    <row r="171" spans="1:16" ht="15.75" x14ac:dyDescent="0.25">
      <c r="A171" s="151" t="s">
        <v>630</v>
      </c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</row>
    <row r="172" spans="1:16" ht="15.75" x14ac:dyDescent="0.25">
      <c r="A172" s="33"/>
      <c r="B172" s="96" t="s">
        <v>673</v>
      </c>
      <c r="C172" s="96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</row>
    <row r="173" spans="1:16" ht="15.75" x14ac:dyDescent="0.25">
      <c r="A173" s="33"/>
      <c r="B173" s="96" t="s">
        <v>674</v>
      </c>
      <c r="C173" s="96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</row>
    <row r="174" spans="1:16" ht="15.75" x14ac:dyDescent="0.25">
      <c r="A174" s="33"/>
      <c r="B174" s="33" t="s">
        <v>632</v>
      </c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</row>
    <row r="175" spans="1:16" ht="15.75" x14ac:dyDescent="0.25">
      <c r="A175" s="33"/>
      <c r="B175" s="33" t="s">
        <v>633</v>
      </c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</row>
    <row r="176" spans="1:16" ht="15.75" x14ac:dyDescent="0.25">
      <c r="A176" s="33"/>
      <c r="B176" s="33" t="s">
        <v>631</v>
      </c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</row>
    <row r="177" spans="1:16" ht="15.75" x14ac:dyDescent="0.2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</row>
    <row r="178" spans="1:16" ht="15.75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</row>
  </sheetData>
  <mergeCells count="9">
    <mergeCell ref="K1:M1"/>
    <mergeCell ref="E8:G9"/>
    <mergeCell ref="H8:K8"/>
    <mergeCell ref="E7:K7"/>
    <mergeCell ref="F13:G13"/>
    <mergeCell ref="F12:G12"/>
    <mergeCell ref="F11:G11"/>
    <mergeCell ref="F10:G10"/>
    <mergeCell ref="A1:H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6"/>
  <sheetViews>
    <sheetView showGridLines="0" workbookViewId="0">
      <selection activeCell="A4" sqref="A4:F4"/>
    </sheetView>
  </sheetViews>
  <sheetFormatPr defaultRowHeight="15" x14ac:dyDescent="0.25"/>
  <cols>
    <col min="1" max="1" width="13.5703125" style="154" customWidth="1"/>
    <col min="2" max="2" width="17.85546875" style="154" customWidth="1"/>
    <col min="3" max="3" width="33.5703125" style="154" customWidth="1"/>
    <col min="4" max="4" width="8.7109375" style="154" customWidth="1"/>
    <col min="5" max="6" width="20.7109375" style="154" customWidth="1"/>
    <col min="7" max="16384" width="9.140625" style="154"/>
  </cols>
  <sheetData>
    <row r="1" spans="1:15" ht="20.100000000000001" customHeight="1" thickBot="1" x14ac:dyDescent="0.3">
      <c r="A1" s="32" t="s">
        <v>263</v>
      </c>
      <c r="B1" s="32"/>
      <c r="C1" s="32"/>
      <c r="D1" s="32"/>
      <c r="F1" s="148" t="s">
        <v>683</v>
      </c>
      <c r="G1" s="105"/>
      <c r="I1" s="32"/>
      <c r="J1" s="32"/>
      <c r="K1" s="32"/>
      <c r="L1" s="46"/>
    </row>
    <row r="2" spans="1:15" ht="20.100000000000001" customHeight="1" x14ac:dyDescent="0.25">
      <c r="A2" s="308" t="s">
        <v>679</v>
      </c>
      <c r="B2" s="308"/>
      <c r="C2" s="308"/>
      <c r="D2" s="308"/>
      <c r="E2" s="308"/>
      <c r="F2" s="308"/>
      <c r="G2" s="105"/>
      <c r="I2" s="32"/>
      <c r="J2" s="32"/>
      <c r="K2" s="32"/>
      <c r="L2" s="46"/>
    </row>
    <row r="3" spans="1:15" ht="20.100000000000001" customHeight="1" x14ac:dyDescent="0.25">
      <c r="A3" s="308" t="s">
        <v>678</v>
      </c>
      <c r="B3" s="308"/>
      <c r="C3" s="308"/>
      <c r="D3" s="308"/>
      <c r="E3" s="308"/>
      <c r="F3" s="308"/>
      <c r="G3" s="32"/>
      <c r="H3" s="32"/>
      <c r="I3" s="32"/>
      <c r="J3" s="32"/>
      <c r="K3" s="32"/>
      <c r="L3" s="32"/>
      <c r="M3" s="32"/>
      <c r="N3" s="32"/>
      <c r="O3" s="32"/>
    </row>
    <row r="4" spans="1:15" ht="20.100000000000001" customHeight="1" x14ac:dyDescent="0.25">
      <c r="A4" s="308" t="s">
        <v>686</v>
      </c>
      <c r="B4" s="308"/>
      <c r="C4" s="308"/>
      <c r="D4" s="308"/>
      <c r="E4" s="308"/>
      <c r="F4" s="308"/>
      <c r="G4" s="32"/>
      <c r="H4" s="32"/>
      <c r="I4" s="32"/>
      <c r="J4" s="32"/>
      <c r="K4" s="32"/>
      <c r="L4" s="32"/>
      <c r="M4" s="32"/>
      <c r="N4" s="32"/>
      <c r="O4" s="32"/>
    </row>
    <row r="5" spans="1:15" ht="20.100000000000001" customHeight="1" thickBot="1" x14ac:dyDescent="0.3"/>
    <row r="6" spans="1:15" ht="15" customHeight="1" x14ac:dyDescent="0.25">
      <c r="A6" s="367" t="s">
        <v>264</v>
      </c>
      <c r="B6" s="359" t="s">
        <v>256</v>
      </c>
      <c r="C6" s="360"/>
      <c r="D6" s="361" t="s">
        <v>65</v>
      </c>
      <c r="E6" s="370" t="s">
        <v>9</v>
      </c>
      <c r="F6" s="358" t="s">
        <v>265</v>
      </c>
    </row>
    <row r="7" spans="1:15" ht="15" customHeight="1" x14ac:dyDescent="0.25">
      <c r="A7" s="368"/>
      <c r="B7" s="359"/>
      <c r="C7" s="360"/>
      <c r="D7" s="362"/>
      <c r="E7" s="371"/>
      <c r="F7" s="358"/>
    </row>
    <row r="8" spans="1:15" ht="15" customHeight="1" x14ac:dyDescent="0.25">
      <c r="A8" s="368"/>
      <c r="B8" s="359"/>
      <c r="C8" s="360"/>
      <c r="D8" s="362"/>
      <c r="E8" s="371"/>
      <c r="F8" s="358"/>
    </row>
    <row r="9" spans="1:15" ht="15.75" customHeight="1" thickBot="1" x14ac:dyDescent="0.3">
      <c r="A9" s="369"/>
      <c r="B9" s="359"/>
      <c r="C9" s="360"/>
      <c r="D9" s="362"/>
      <c r="E9" s="372"/>
      <c r="F9" s="280" t="s">
        <v>266</v>
      </c>
    </row>
    <row r="10" spans="1:15" ht="17.100000000000001" customHeight="1" x14ac:dyDescent="0.25">
      <c r="A10" s="373" t="s">
        <v>267</v>
      </c>
      <c r="B10" s="373"/>
      <c r="C10" s="373"/>
      <c r="D10" s="281"/>
      <c r="E10" s="280" t="s">
        <v>10</v>
      </c>
      <c r="F10" s="280" t="s">
        <v>10</v>
      </c>
    </row>
    <row r="11" spans="1:15" ht="17.100000000000001" customHeight="1" thickBot="1" x14ac:dyDescent="0.3">
      <c r="A11" s="364" t="s">
        <v>268</v>
      </c>
      <c r="B11" s="365"/>
      <c r="C11" s="366"/>
      <c r="D11" s="280" t="s">
        <v>12</v>
      </c>
      <c r="E11" s="282">
        <v>1</v>
      </c>
      <c r="F11" s="282">
        <v>2</v>
      </c>
    </row>
    <row r="12" spans="1:15" ht="24.95" customHeight="1" x14ac:dyDescent="0.25">
      <c r="A12" s="354" t="s">
        <v>13</v>
      </c>
      <c r="B12" s="363"/>
      <c r="C12" s="355"/>
      <c r="D12" s="283">
        <v>1</v>
      </c>
      <c r="E12" s="296">
        <f>SUM(E13,E17,E18)</f>
        <v>0</v>
      </c>
      <c r="F12" s="297">
        <f>SUM(F13,F17,F18)</f>
        <v>0</v>
      </c>
    </row>
    <row r="13" spans="1:15" ht="24.95" customHeight="1" x14ac:dyDescent="0.25">
      <c r="A13" s="342" t="s">
        <v>15</v>
      </c>
      <c r="B13" s="354" t="s">
        <v>14</v>
      </c>
      <c r="C13" s="356"/>
      <c r="D13" s="283">
        <v>2</v>
      </c>
      <c r="E13" s="294">
        <f>SUM(E14,E15,E16)</f>
        <v>0</v>
      </c>
      <c r="F13" s="295">
        <f>SUM(F14,F15,F16)</f>
        <v>0</v>
      </c>
    </row>
    <row r="14" spans="1:15" ht="24.95" customHeight="1" x14ac:dyDescent="0.25">
      <c r="A14" s="343"/>
      <c r="B14" s="341" t="s">
        <v>15</v>
      </c>
      <c r="C14" s="284" t="s">
        <v>16</v>
      </c>
      <c r="D14" s="283">
        <v>3</v>
      </c>
      <c r="E14" s="285"/>
      <c r="F14" s="286"/>
    </row>
    <row r="15" spans="1:15" ht="24.95" customHeight="1" x14ac:dyDescent="0.25">
      <c r="A15" s="343"/>
      <c r="B15" s="341"/>
      <c r="C15" s="284" t="s">
        <v>17</v>
      </c>
      <c r="D15" s="283">
        <v>4</v>
      </c>
      <c r="E15" s="285"/>
      <c r="F15" s="286"/>
    </row>
    <row r="16" spans="1:15" ht="24.95" customHeight="1" x14ac:dyDescent="0.25">
      <c r="A16" s="343"/>
      <c r="B16" s="341"/>
      <c r="C16" s="284" t="s">
        <v>18</v>
      </c>
      <c r="D16" s="283">
        <v>5</v>
      </c>
      <c r="E16" s="285"/>
      <c r="F16" s="286"/>
    </row>
    <row r="17" spans="1:6" ht="24.95" customHeight="1" x14ac:dyDescent="0.25">
      <c r="A17" s="343"/>
      <c r="B17" s="354" t="s">
        <v>19</v>
      </c>
      <c r="C17" s="357"/>
      <c r="D17" s="283">
        <v>6</v>
      </c>
      <c r="E17" s="285"/>
      <c r="F17" s="286"/>
    </row>
    <row r="18" spans="1:6" ht="24.95" customHeight="1" x14ac:dyDescent="0.25">
      <c r="A18" s="344"/>
      <c r="B18" s="341" t="s">
        <v>20</v>
      </c>
      <c r="C18" s="341"/>
      <c r="D18" s="283">
        <v>7</v>
      </c>
      <c r="E18" s="285"/>
      <c r="F18" s="286"/>
    </row>
    <row r="19" spans="1:6" ht="24.95" customHeight="1" x14ac:dyDescent="0.25">
      <c r="A19" s="348" t="s">
        <v>269</v>
      </c>
      <c r="B19" s="349"/>
      <c r="C19" s="287" t="s">
        <v>21</v>
      </c>
      <c r="D19" s="283">
        <v>8</v>
      </c>
      <c r="E19" s="285"/>
      <c r="F19" s="286"/>
    </row>
    <row r="20" spans="1:6" ht="24.95" customHeight="1" x14ac:dyDescent="0.25">
      <c r="A20" s="350"/>
      <c r="B20" s="351"/>
      <c r="C20" s="287" t="s">
        <v>22</v>
      </c>
      <c r="D20" s="283">
        <v>9</v>
      </c>
      <c r="E20" s="285"/>
      <c r="F20" s="286"/>
    </row>
    <row r="21" spans="1:6" ht="24.95" customHeight="1" x14ac:dyDescent="0.25">
      <c r="A21" s="352"/>
      <c r="B21" s="353"/>
      <c r="C21" s="287" t="s">
        <v>23</v>
      </c>
      <c r="D21" s="283">
        <v>10</v>
      </c>
      <c r="E21" s="285"/>
      <c r="F21" s="286"/>
    </row>
    <row r="22" spans="1:6" ht="24.95" customHeight="1" x14ac:dyDescent="0.25">
      <c r="A22" s="288" t="s">
        <v>270</v>
      </c>
      <c r="B22" s="288"/>
      <c r="C22" s="288"/>
      <c r="D22" s="283">
        <v>11</v>
      </c>
      <c r="E22" s="294">
        <f>SUM(E23,E27,E28)</f>
        <v>0</v>
      </c>
      <c r="F22" s="295">
        <f>SUM(F23,F27,F28)</f>
        <v>0</v>
      </c>
    </row>
    <row r="23" spans="1:6" ht="24.95" customHeight="1" x14ac:dyDescent="0.25">
      <c r="A23" s="341" t="s">
        <v>15</v>
      </c>
      <c r="B23" s="354" t="s">
        <v>14</v>
      </c>
      <c r="C23" s="356"/>
      <c r="D23" s="283">
        <v>12</v>
      </c>
      <c r="E23" s="294">
        <f>SUM(E24,E25,E26)</f>
        <v>0</v>
      </c>
      <c r="F23" s="295">
        <f>SUM(F24,F25,F26)</f>
        <v>0</v>
      </c>
    </row>
    <row r="24" spans="1:6" ht="24.95" customHeight="1" x14ac:dyDescent="0.25">
      <c r="A24" s="341"/>
      <c r="B24" s="341" t="s">
        <v>15</v>
      </c>
      <c r="C24" s="284" t="s">
        <v>16</v>
      </c>
      <c r="D24" s="283">
        <v>13</v>
      </c>
      <c r="E24" s="285"/>
      <c r="F24" s="286"/>
    </row>
    <row r="25" spans="1:6" ht="24.95" customHeight="1" x14ac:dyDescent="0.25">
      <c r="A25" s="341"/>
      <c r="B25" s="341"/>
      <c r="C25" s="284" t="s">
        <v>17</v>
      </c>
      <c r="D25" s="283">
        <v>14</v>
      </c>
      <c r="E25" s="285"/>
      <c r="F25" s="286"/>
    </row>
    <row r="26" spans="1:6" ht="24.95" customHeight="1" x14ac:dyDescent="0.25">
      <c r="A26" s="341"/>
      <c r="B26" s="341"/>
      <c r="C26" s="284" t="s">
        <v>18</v>
      </c>
      <c r="D26" s="283">
        <v>15</v>
      </c>
      <c r="E26" s="285"/>
      <c r="F26" s="286"/>
    </row>
    <row r="27" spans="1:6" ht="24.95" customHeight="1" x14ac:dyDescent="0.25">
      <c r="A27" s="341"/>
      <c r="B27" s="354" t="s">
        <v>19</v>
      </c>
      <c r="C27" s="357"/>
      <c r="D27" s="283">
        <v>16</v>
      </c>
      <c r="E27" s="285"/>
      <c r="F27" s="286"/>
    </row>
    <row r="28" spans="1:6" ht="24.95" customHeight="1" x14ac:dyDescent="0.25">
      <c r="A28" s="341"/>
      <c r="B28" s="341" t="s">
        <v>20</v>
      </c>
      <c r="C28" s="341"/>
      <c r="D28" s="283">
        <v>17</v>
      </c>
      <c r="E28" s="285"/>
      <c r="F28" s="286"/>
    </row>
    <row r="29" spans="1:6" ht="24.95" customHeight="1" x14ac:dyDescent="0.25">
      <c r="A29" s="348" t="s">
        <v>24</v>
      </c>
      <c r="B29" s="349"/>
      <c r="C29" s="287" t="s">
        <v>21</v>
      </c>
      <c r="D29" s="283">
        <v>18</v>
      </c>
      <c r="E29" s="285"/>
      <c r="F29" s="286"/>
    </row>
    <row r="30" spans="1:6" ht="24.95" customHeight="1" x14ac:dyDescent="0.25">
      <c r="A30" s="350"/>
      <c r="B30" s="351"/>
      <c r="C30" s="287" t="s">
        <v>22</v>
      </c>
      <c r="D30" s="283">
        <v>19</v>
      </c>
      <c r="E30" s="285"/>
      <c r="F30" s="286"/>
    </row>
    <row r="31" spans="1:6" ht="24.95" customHeight="1" x14ac:dyDescent="0.25">
      <c r="A31" s="352"/>
      <c r="B31" s="353"/>
      <c r="C31" s="287" t="s">
        <v>23</v>
      </c>
      <c r="D31" s="283">
        <v>20</v>
      </c>
      <c r="E31" s="285"/>
      <c r="F31" s="286"/>
    </row>
    <row r="32" spans="1:6" ht="24.95" customHeight="1" x14ac:dyDescent="0.25">
      <c r="A32" s="348" t="s">
        <v>271</v>
      </c>
      <c r="B32" s="349"/>
      <c r="C32" s="284" t="s">
        <v>16</v>
      </c>
      <c r="D32" s="283">
        <v>21</v>
      </c>
      <c r="E32" s="285"/>
      <c r="F32" s="286"/>
    </row>
    <row r="33" spans="1:6" ht="24.95" customHeight="1" x14ac:dyDescent="0.25">
      <c r="A33" s="352"/>
      <c r="B33" s="353"/>
      <c r="C33" s="284" t="s">
        <v>17</v>
      </c>
      <c r="D33" s="283">
        <v>22</v>
      </c>
      <c r="E33" s="285"/>
      <c r="F33" s="286"/>
    </row>
    <row r="34" spans="1:6" ht="24.95" customHeight="1" x14ac:dyDescent="0.25">
      <c r="A34" s="348" t="s">
        <v>272</v>
      </c>
      <c r="B34" s="345" t="s">
        <v>25</v>
      </c>
      <c r="C34" s="347"/>
      <c r="D34" s="283">
        <v>23</v>
      </c>
      <c r="E34" s="285"/>
      <c r="F34" s="286"/>
    </row>
    <row r="35" spans="1:6" ht="24.95" customHeight="1" x14ac:dyDescent="0.25">
      <c r="A35" s="350"/>
      <c r="B35" s="345" t="s">
        <v>26</v>
      </c>
      <c r="C35" s="347"/>
      <c r="D35" s="283">
        <v>24</v>
      </c>
      <c r="E35" s="285"/>
      <c r="F35" s="286"/>
    </row>
    <row r="36" spans="1:6" ht="24.95" customHeight="1" x14ac:dyDescent="0.25">
      <c r="A36" s="350"/>
      <c r="B36" s="345" t="s">
        <v>27</v>
      </c>
      <c r="C36" s="347"/>
      <c r="D36" s="283">
        <v>25</v>
      </c>
      <c r="E36" s="285"/>
      <c r="F36" s="286"/>
    </row>
    <row r="37" spans="1:6" ht="24.95" customHeight="1" x14ac:dyDescent="0.25">
      <c r="A37" s="348" t="s">
        <v>273</v>
      </c>
      <c r="B37" s="349"/>
      <c r="C37" s="284" t="s">
        <v>28</v>
      </c>
      <c r="D37" s="283">
        <v>26</v>
      </c>
      <c r="E37" s="285"/>
      <c r="F37" s="286"/>
    </row>
    <row r="38" spans="1:6" ht="24.95" customHeight="1" x14ac:dyDescent="0.25">
      <c r="A38" s="350"/>
      <c r="B38" s="351"/>
      <c r="C38" s="284" t="s">
        <v>29</v>
      </c>
      <c r="D38" s="283">
        <v>27</v>
      </c>
      <c r="E38" s="285"/>
      <c r="F38" s="286"/>
    </row>
    <row r="39" spans="1:6" ht="24.95" customHeight="1" x14ac:dyDescent="0.25">
      <c r="A39" s="350"/>
      <c r="B39" s="351"/>
      <c r="C39" s="284" t="s">
        <v>274</v>
      </c>
      <c r="D39" s="283">
        <v>28</v>
      </c>
      <c r="E39" s="285"/>
      <c r="F39" s="286"/>
    </row>
    <row r="40" spans="1:6" ht="24.95" customHeight="1" x14ac:dyDescent="0.25">
      <c r="A40" s="350"/>
      <c r="B40" s="351"/>
      <c r="C40" s="284" t="s">
        <v>275</v>
      </c>
      <c r="D40" s="283">
        <v>29</v>
      </c>
      <c r="E40" s="285"/>
      <c r="F40" s="286"/>
    </row>
    <row r="41" spans="1:6" ht="24.95" customHeight="1" x14ac:dyDescent="0.25">
      <c r="A41" s="350"/>
      <c r="B41" s="351"/>
      <c r="C41" s="284" t="s">
        <v>276</v>
      </c>
      <c r="D41" s="283">
        <v>30</v>
      </c>
      <c r="E41" s="285"/>
      <c r="F41" s="286"/>
    </row>
    <row r="42" spans="1:6" ht="24.95" customHeight="1" x14ac:dyDescent="0.25">
      <c r="A42" s="350"/>
      <c r="B42" s="351"/>
      <c r="C42" s="284" t="s">
        <v>277</v>
      </c>
      <c r="D42" s="283">
        <v>31</v>
      </c>
      <c r="E42" s="285"/>
      <c r="F42" s="286"/>
    </row>
    <row r="43" spans="1:6" ht="24.95" customHeight="1" x14ac:dyDescent="0.25">
      <c r="A43" s="352"/>
      <c r="B43" s="353"/>
      <c r="C43" s="284" t="s">
        <v>30</v>
      </c>
      <c r="D43" s="283">
        <v>32</v>
      </c>
      <c r="E43" s="285"/>
      <c r="F43" s="286"/>
    </row>
    <row r="44" spans="1:6" ht="30" customHeight="1" x14ac:dyDescent="0.25">
      <c r="A44" s="345" t="s">
        <v>31</v>
      </c>
      <c r="B44" s="346"/>
      <c r="C44" s="347"/>
      <c r="D44" s="283">
        <v>33</v>
      </c>
      <c r="E44" s="285"/>
      <c r="F44" s="286"/>
    </row>
    <row r="45" spans="1:6" ht="24.95" customHeight="1" x14ac:dyDescent="0.25">
      <c r="A45" s="354" t="s">
        <v>278</v>
      </c>
      <c r="B45" s="355"/>
      <c r="C45" s="284" t="s">
        <v>17</v>
      </c>
      <c r="D45" s="283">
        <v>34</v>
      </c>
      <c r="E45" s="285"/>
      <c r="F45" s="286"/>
    </row>
    <row r="46" spans="1:6" ht="24.95" customHeight="1" x14ac:dyDescent="0.25">
      <c r="A46" s="345" t="s">
        <v>33</v>
      </c>
      <c r="B46" s="346"/>
      <c r="C46" s="347"/>
      <c r="D46" s="283">
        <v>35</v>
      </c>
      <c r="E46" s="285"/>
      <c r="F46" s="286"/>
    </row>
    <row r="47" spans="1:6" ht="24.95" customHeight="1" x14ac:dyDescent="0.25">
      <c r="A47" s="345" t="s">
        <v>34</v>
      </c>
      <c r="B47" s="346"/>
      <c r="C47" s="347"/>
      <c r="D47" s="283">
        <v>36</v>
      </c>
      <c r="E47" s="285"/>
      <c r="F47" s="286"/>
    </row>
    <row r="48" spans="1:6" ht="24.95" customHeight="1" x14ac:dyDescent="0.25">
      <c r="A48" s="345" t="s">
        <v>279</v>
      </c>
      <c r="B48" s="346"/>
      <c r="C48" s="347"/>
      <c r="D48" s="283">
        <v>37</v>
      </c>
      <c r="E48" s="285"/>
      <c r="F48" s="286"/>
    </row>
    <row r="49" spans="1:6" ht="24.95" customHeight="1" x14ac:dyDescent="0.25">
      <c r="A49" s="341" t="s">
        <v>280</v>
      </c>
      <c r="B49" s="341"/>
      <c r="C49" s="341"/>
      <c r="D49" s="283">
        <v>38</v>
      </c>
      <c r="E49" s="294">
        <f>SUM(E50,E54,E55)</f>
        <v>0</v>
      </c>
      <c r="F49" s="295">
        <f>SUM(F50,F54,F55)</f>
        <v>0</v>
      </c>
    </row>
    <row r="50" spans="1:6" ht="24.95" customHeight="1" x14ac:dyDescent="0.25">
      <c r="A50" s="342" t="s">
        <v>15</v>
      </c>
      <c r="B50" s="341" t="s">
        <v>14</v>
      </c>
      <c r="C50" s="341"/>
      <c r="D50" s="283">
        <v>39</v>
      </c>
      <c r="E50" s="294">
        <f>SUM(E51,E52,E53)</f>
        <v>0</v>
      </c>
      <c r="F50" s="295">
        <f>SUM(F51,F52,F53)</f>
        <v>0</v>
      </c>
    </row>
    <row r="51" spans="1:6" ht="24.95" customHeight="1" x14ac:dyDescent="0.25">
      <c r="A51" s="343"/>
      <c r="B51" s="341" t="s">
        <v>15</v>
      </c>
      <c r="C51" s="284" t="s">
        <v>16</v>
      </c>
      <c r="D51" s="283">
        <v>40</v>
      </c>
      <c r="E51" s="285"/>
      <c r="F51" s="286"/>
    </row>
    <row r="52" spans="1:6" ht="24.95" customHeight="1" x14ac:dyDescent="0.25">
      <c r="A52" s="343"/>
      <c r="B52" s="341"/>
      <c r="C52" s="284" t="s">
        <v>17</v>
      </c>
      <c r="D52" s="283">
        <v>41</v>
      </c>
      <c r="E52" s="285"/>
      <c r="F52" s="286"/>
    </row>
    <row r="53" spans="1:6" ht="24.95" customHeight="1" x14ac:dyDescent="0.25">
      <c r="A53" s="343"/>
      <c r="B53" s="341"/>
      <c r="C53" s="284" t="s">
        <v>18</v>
      </c>
      <c r="D53" s="283">
        <v>42</v>
      </c>
      <c r="E53" s="285"/>
      <c r="F53" s="286"/>
    </row>
    <row r="54" spans="1:6" ht="24.95" customHeight="1" x14ac:dyDescent="0.25">
      <c r="A54" s="343"/>
      <c r="B54" s="341" t="s">
        <v>19</v>
      </c>
      <c r="C54" s="341"/>
      <c r="D54" s="283">
        <v>43</v>
      </c>
      <c r="E54" s="285"/>
      <c r="F54" s="286"/>
    </row>
    <row r="55" spans="1:6" ht="24.95" customHeight="1" x14ac:dyDescent="0.25">
      <c r="A55" s="344"/>
      <c r="B55" s="341" t="s">
        <v>20</v>
      </c>
      <c r="C55" s="341"/>
      <c r="D55" s="283">
        <v>44</v>
      </c>
      <c r="E55" s="285"/>
      <c r="F55" s="286"/>
    </row>
    <row r="56" spans="1:6" ht="24.95" customHeight="1" x14ac:dyDescent="0.25">
      <c r="A56" s="341" t="s">
        <v>281</v>
      </c>
      <c r="B56" s="341"/>
      <c r="C56" s="341"/>
      <c r="D56" s="283">
        <v>45</v>
      </c>
      <c r="E56" s="294">
        <f>SUM(E57,E61,E62)</f>
        <v>0</v>
      </c>
      <c r="F56" s="295">
        <f>SUM(F57,F61,F62)</f>
        <v>0</v>
      </c>
    </row>
    <row r="57" spans="1:6" ht="24.95" customHeight="1" x14ac:dyDescent="0.25">
      <c r="A57" s="342" t="s">
        <v>15</v>
      </c>
      <c r="B57" s="341" t="s">
        <v>14</v>
      </c>
      <c r="C57" s="341"/>
      <c r="D57" s="283">
        <v>46</v>
      </c>
      <c r="E57" s="294">
        <f>SUM(E58,E59,E60)</f>
        <v>0</v>
      </c>
      <c r="F57" s="295">
        <f>SUM(F58,F59,F60)</f>
        <v>0</v>
      </c>
    </row>
    <row r="58" spans="1:6" ht="24.95" customHeight="1" x14ac:dyDescent="0.25">
      <c r="A58" s="343"/>
      <c r="B58" s="341" t="s">
        <v>15</v>
      </c>
      <c r="C58" s="284" t="s">
        <v>16</v>
      </c>
      <c r="D58" s="283">
        <v>47</v>
      </c>
      <c r="E58" s="285"/>
      <c r="F58" s="286"/>
    </row>
    <row r="59" spans="1:6" ht="24.95" customHeight="1" x14ac:dyDescent="0.25">
      <c r="A59" s="343"/>
      <c r="B59" s="341"/>
      <c r="C59" s="284" t="s">
        <v>17</v>
      </c>
      <c r="D59" s="283">
        <v>48</v>
      </c>
      <c r="E59" s="285"/>
      <c r="F59" s="286"/>
    </row>
    <row r="60" spans="1:6" ht="24.95" customHeight="1" x14ac:dyDescent="0.25">
      <c r="A60" s="343"/>
      <c r="B60" s="341"/>
      <c r="C60" s="284" t="s">
        <v>18</v>
      </c>
      <c r="D60" s="283">
        <v>49</v>
      </c>
      <c r="E60" s="285"/>
      <c r="F60" s="286"/>
    </row>
    <row r="61" spans="1:6" ht="24.95" customHeight="1" x14ac:dyDescent="0.25">
      <c r="A61" s="343"/>
      <c r="B61" s="341" t="s">
        <v>19</v>
      </c>
      <c r="C61" s="341"/>
      <c r="D61" s="283">
        <v>50</v>
      </c>
      <c r="E61" s="285"/>
      <c r="F61" s="286"/>
    </row>
    <row r="62" spans="1:6" ht="24.95" customHeight="1" x14ac:dyDescent="0.25">
      <c r="A62" s="344"/>
      <c r="B62" s="341" t="s">
        <v>20</v>
      </c>
      <c r="C62" s="341"/>
      <c r="D62" s="283">
        <v>51</v>
      </c>
      <c r="E62" s="285"/>
      <c r="F62" s="286"/>
    </row>
    <row r="63" spans="1:6" ht="24.95" customHeight="1" x14ac:dyDescent="0.25">
      <c r="A63" s="341" t="s">
        <v>35</v>
      </c>
      <c r="B63" s="341"/>
      <c r="C63" s="341"/>
      <c r="D63" s="283">
        <v>52</v>
      </c>
      <c r="E63" s="294">
        <f>SUM(E64,E68,E69)</f>
        <v>0</v>
      </c>
      <c r="F63" s="295">
        <f>SUM(F64,F68,F69)</f>
        <v>0</v>
      </c>
    </row>
    <row r="64" spans="1:6" ht="24.95" customHeight="1" x14ac:dyDescent="0.25">
      <c r="A64" s="341" t="s">
        <v>15</v>
      </c>
      <c r="B64" s="341" t="s">
        <v>14</v>
      </c>
      <c r="C64" s="341"/>
      <c r="D64" s="283">
        <v>53</v>
      </c>
      <c r="E64" s="294">
        <f>SUM(E65,E66,E67)</f>
        <v>0</v>
      </c>
      <c r="F64" s="295">
        <f>SUM(F65,F66,F67)</f>
        <v>0</v>
      </c>
    </row>
    <row r="65" spans="1:6" ht="24.95" customHeight="1" x14ac:dyDescent="0.25">
      <c r="A65" s="341"/>
      <c r="B65" s="341" t="s">
        <v>15</v>
      </c>
      <c r="C65" s="284" t="s">
        <v>16</v>
      </c>
      <c r="D65" s="283">
        <v>54</v>
      </c>
      <c r="E65" s="285"/>
      <c r="F65" s="286"/>
    </row>
    <row r="66" spans="1:6" ht="24.95" customHeight="1" x14ac:dyDescent="0.25">
      <c r="A66" s="341"/>
      <c r="B66" s="341"/>
      <c r="C66" s="284" t="s">
        <v>17</v>
      </c>
      <c r="D66" s="283">
        <v>55</v>
      </c>
      <c r="E66" s="285"/>
      <c r="F66" s="286"/>
    </row>
    <row r="67" spans="1:6" ht="24.95" customHeight="1" x14ac:dyDescent="0.25">
      <c r="A67" s="341"/>
      <c r="B67" s="341"/>
      <c r="C67" s="284" t="s">
        <v>18</v>
      </c>
      <c r="D67" s="283">
        <v>56</v>
      </c>
      <c r="E67" s="285"/>
      <c r="F67" s="286"/>
    </row>
    <row r="68" spans="1:6" ht="24.95" customHeight="1" x14ac:dyDescent="0.25">
      <c r="A68" s="341"/>
      <c r="B68" s="341" t="s">
        <v>19</v>
      </c>
      <c r="C68" s="341"/>
      <c r="D68" s="283">
        <v>57</v>
      </c>
      <c r="E68" s="285"/>
      <c r="F68" s="286"/>
    </row>
    <row r="69" spans="1:6" ht="24.95" customHeight="1" x14ac:dyDescent="0.25">
      <c r="A69" s="341"/>
      <c r="B69" s="341" t="s">
        <v>20</v>
      </c>
      <c r="C69" s="341"/>
      <c r="D69" s="283">
        <v>58</v>
      </c>
      <c r="E69" s="285"/>
      <c r="F69" s="286"/>
    </row>
    <row r="70" spans="1:6" ht="24.95" customHeight="1" x14ac:dyDescent="0.25">
      <c r="A70" s="341" t="s">
        <v>36</v>
      </c>
      <c r="B70" s="341"/>
      <c r="C70" s="341"/>
      <c r="D70" s="283">
        <v>59</v>
      </c>
      <c r="E70" s="294">
        <f>SUM(E71,E75,E76)</f>
        <v>0</v>
      </c>
      <c r="F70" s="295">
        <f>SUM(F71,F75,F76)</f>
        <v>0</v>
      </c>
    </row>
    <row r="71" spans="1:6" ht="24.95" customHeight="1" x14ac:dyDescent="0.25">
      <c r="A71" s="341" t="s">
        <v>15</v>
      </c>
      <c r="B71" s="341" t="s">
        <v>14</v>
      </c>
      <c r="C71" s="341"/>
      <c r="D71" s="283">
        <v>60</v>
      </c>
      <c r="E71" s="294">
        <f>SUM(E72,E73,E74)</f>
        <v>0</v>
      </c>
      <c r="F71" s="295">
        <f>SUM(F72,F73,F74)</f>
        <v>0</v>
      </c>
    </row>
    <row r="72" spans="1:6" ht="24.95" customHeight="1" x14ac:dyDescent="0.25">
      <c r="A72" s="341"/>
      <c r="B72" s="341" t="s">
        <v>15</v>
      </c>
      <c r="C72" s="284" t="s">
        <v>16</v>
      </c>
      <c r="D72" s="283">
        <v>61</v>
      </c>
      <c r="E72" s="285"/>
      <c r="F72" s="286"/>
    </row>
    <row r="73" spans="1:6" ht="24.95" customHeight="1" x14ac:dyDescent="0.25">
      <c r="A73" s="341"/>
      <c r="B73" s="341"/>
      <c r="C73" s="284" t="s">
        <v>17</v>
      </c>
      <c r="D73" s="283">
        <v>62</v>
      </c>
      <c r="E73" s="285"/>
      <c r="F73" s="286"/>
    </row>
    <row r="74" spans="1:6" ht="24.95" customHeight="1" x14ac:dyDescent="0.25">
      <c r="A74" s="341"/>
      <c r="B74" s="341"/>
      <c r="C74" s="284" t="s">
        <v>18</v>
      </c>
      <c r="D74" s="283">
        <v>63</v>
      </c>
      <c r="E74" s="285"/>
      <c r="F74" s="286"/>
    </row>
    <row r="75" spans="1:6" ht="24.95" customHeight="1" x14ac:dyDescent="0.25">
      <c r="A75" s="341"/>
      <c r="B75" s="341" t="s">
        <v>19</v>
      </c>
      <c r="C75" s="341"/>
      <c r="D75" s="283">
        <v>64</v>
      </c>
      <c r="E75" s="285"/>
      <c r="F75" s="286"/>
    </row>
    <row r="76" spans="1:6" ht="24.95" customHeight="1" x14ac:dyDescent="0.25">
      <c r="A76" s="341"/>
      <c r="B76" s="341" t="s">
        <v>20</v>
      </c>
      <c r="C76" s="341"/>
      <c r="D76" s="283">
        <v>65</v>
      </c>
      <c r="E76" s="285"/>
      <c r="F76" s="286"/>
    </row>
    <row r="77" spans="1:6" ht="24.95" customHeight="1" x14ac:dyDescent="0.25">
      <c r="A77" s="341" t="s">
        <v>37</v>
      </c>
      <c r="B77" s="341"/>
      <c r="C77" s="341"/>
      <c r="D77" s="283">
        <v>66</v>
      </c>
      <c r="E77" s="294">
        <f>SUM(E78,E82,E83)</f>
        <v>0</v>
      </c>
      <c r="F77" s="295">
        <f>SUM(F78,F82,F83)</f>
        <v>0</v>
      </c>
    </row>
    <row r="78" spans="1:6" ht="24.95" customHeight="1" x14ac:dyDescent="0.25">
      <c r="A78" s="341" t="s">
        <v>15</v>
      </c>
      <c r="B78" s="341" t="s">
        <v>14</v>
      </c>
      <c r="C78" s="341"/>
      <c r="D78" s="283">
        <v>67</v>
      </c>
      <c r="E78" s="294">
        <f>SUM(E79,E80,E81)</f>
        <v>0</v>
      </c>
      <c r="F78" s="295">
        <f>SUM(F79,F80,F81)</f>
        <v>0</v>
      </c>
    </row>
    <row r="79" spans="1:6" ht="24.95" customHeight="1" x14ac:dyDescent="0.25">
      <c r="A79" s="341"/>
      <c r="B79" s="341" t="s">
        <v>15</v>
      </c>
      <c r="C79" s="284" t="s">
        <v>16</v>
      </c>
      <c r="D79" s="283">
        <v>68</v>
      </c>
      <c r="E79" s="285"/>
      <c r="F79" s="286"/>
    </row>
    <row r="80" spans="1:6" ht="24.95" customHeight="1" x14ac:dyDescent="0.25">
      <c r="A80" s="341"/>
      <c r="B80" s="341"/>
      <c r="C80" s="284" t="s">
        <v>17</v>
      </c>
      <c r="D80" s="283">
        <v>69</v>
      </c>
      <c r="E80" s="285"/>
      <c r="F80" s="286"/>
    </row>
    <row r="81" spans="1:6" ht="24.95" customHeight="1" x14ac:dyDescent="0.25">
      <c r="A81" s="341"/>
      <c r="B81" s="341"/>
      <c r="C81" s="284" t="s">
        <v>18</v>
      </c>
      <c r="D81" s="283">
        <v>70</v>
      </c>
      <c r="E81" s="285"/>
      <c r="F81" s="286"/>
    </row>
    <row r="82" spans="1:6" ht="24.95" customHeight="1" x14ac:dyDescent="0.25">
      <c r="A82" s="341"/>
      <c r="B82" s="341" t="s">
        <v>19</v>
      </c>
      <c r="C82" s="341"/>
      <c r="D82" s="283">
        <v>71</v>
      </c>
      <c r="E82" s="285"/>
      <c r="F82" s="286"/>
    </row>
    <row r="83" spans="1:6" ht="24.95" customHeight="1" x14ac:dyDescent="0.25">
      <c r="A83" s="341"/>
      <c r="B83" s="341" t="s">
        <v>20</v>
      </c>
      <c r="C83" s="341"/>
      <c r="D83" s="283">
        <v>72</v>
      </c>
      <c r="E83" s="285"/>
      <c r="F83" s="286"/>
    </row>
    <row r="84" spans="1:6" ht="24.95" customHeight="1" x14ac:dyDescent="0.25">
      <c r="A84" s="341" t="s">
        <v>282</v>
      </c>
      <c r="B84" s="341"/>
      <c r="C84" s="341"/>
      <c r="D84" s="283">
        <v>73</v>
      </c>
      <c r="E84" s="294">
        <f>SUM(E85,E89,E90)</f>
        <v>0</v>
      </c>
      <c r="F84" s="295">
        <f>SUM(F85,F89,F90)</f>
        <v>0</v>
      </c>
    </row>
    <row r="85" spans="1:6" ht="24.95" customHeight="1" x14ac:dyDescent="0.25">
      <c r="A85" s="341" t="s">
        <v>15</v>
      </c>
      <c r="B85" s="341" t="s">
        <v>14</v>
      </c>
      <c r="C85" s="341"/>
      <c r="D85" s="283">
        <v>74</v>
      </c>
      <c r="E85" s="294">
        <f>SUM(E86,E87,E88)</f>
        <v>0</v>
      </c>
      <c r="F85" s="295">
        <f>SUM(F86,F87,F88)</f>
        <v>0</v>
      </c>
    </row>
    <row r="86" spans="1:6" ht="24.95" customHeight="1" x14ac:dyDescent="0.25">
      <c r="A86" s="341"/>
      <c r="B86" s="341" t="s">
        <v>15</v>
      </c>
      <c r="C86" s="284" t="s">
        <v>16</v>
      </c>
      <c r="D86" s="283">
        <v>75</v>
      </c>
      <c r="E86" s="285"/>
      <c r="F86" s="286"/>
    </row>
    <row r="87" spans="1:6" ht="24.95" customHeight="1" x14ac:dyDescent="0.25">
      <c r="A87" s="341"/>
      <c r="B87" s="341"/>
      <c r="C87" s="284" t="s">
        <v>17</v>
      </c>
      <c r="D87" s="283">
        <v>76</v>
      </c>
      <c r="E87" s="285"/>
      <c r="F87" s="286"/>
    </row>
    <row r="88" spans="1:6" ht="24.95" customHeight="1" x14ac:dyDescent="0.25">
      <c r="A88" s="341"/>
      <c r="B88" s="341"/>
      <c r="C88" s="284" t="s">
        <v>18</v>
      </c>
      <c r="D88" s="283">
        <v>77</v>
      </c>
      <c r="E88" s="285"/>
      <c r="F88" s="286"/>
    </row>
    <row r="89" spans="1:6" ht="24.95" customHeight="1" x14ac:dyDescent="0.25">
      <c r="A89" s="341"/>
      <c r="B89" s="341" t="s">
        <v>19</v>
      </c>
      <c r="C89" s="341"/>
      <c r="D89" s="283">
        <v>78</v>
      </c>
      <c r="E89" s="285"/>
      <c r="F89" s="286"/>
    </row>
    <row r="90" spans="1:6" ht="24.95" customHeight="1" x14ac:dyDescent="0.25">
      <c r="A90" s="341"/>
      <c r="B90" s="341" t="s">
        <v>20</v>
      </c>
      <c r="C90" s="341"/>
      <c r="D90" s="283">
        <v>79</v>
      </c>
      <c r="E90" s="285"/>
      <c r="F90" s="286"/>
    </row>
    <row r="91" spans="1:6" ht="24.95" customHeight="1" x14ac:dyDescent="0.25">
      <c r="A91" s="341" t="s">
        <v>283</v>
      </c>
      <c r="B91" s="341"/>
      <c r="C91" s="341"/>
      <c r="D91" s="283">
        <v>80</v>
      </c>
      <c r="E91" s="294">
        <f>SUM(E92,E96,E97)</f>
        <v>0</v>
      </c>
      <c r="F91" s="295">
        <f>SUM(F92,F96,F97)</f>
        <v>0</v>
      </c>
    </row>
    <row r="92" spans="1:6" ht="24.95" customHeight="1" x14ac:dyDescent="0.25">
      <c r="A92" s="341" t="s">
        <v>15</v>
      </c>
      <c r="B92" s="341" t="s">
        <v>14</v>
      </c>
      <c r="C92" s="341"/>
      <c r="D92" s="283">
        <v>81</v>
      </c>
      <c r="E92" s="294">
        <f>SUM(E93,E94,E95)</f>
        <v>0</v>
      </c>
      <c r="F92" s="295">
        <f>SUM(F93,F94,F95)</f>
        <v>0</v>
      </c>
    </row>
    <row r="93" spans="1:6" ht="24.95" customHeight="1" x14ac:dyDescent="0.25">
      <c r="A93" s="341"/>
      <c r="B93" s="341" t="s">
        <v>15</v>
      </c>
      <c r="C93" s="284" t="s">
        <v>16</v>
      </c>
      <c r="D93" s="283">
        <v>82</v>
      </c>
      <c r="E93" s="285"/>
      <c r="F93" s="286"/>
    </row>
    <row r="94" spans="1:6" ht="24.95" customHeight="1" x14ac:dyDescent="0.25">
      <c r="A94" s="341"/>
      <c r="B94" s="341"/>
      <c r="C94" s="284" t="s">
        <v>17</v>
      </c>
      <c r="D94" s="283">
        <v>83</v>
      </c>
      <c r="E94" s="285"/>
      <c r="F94" s="286"/>
    </row>
    <row r="95" spans="1:6" ht="24.95" customHeight="1" x14ac:dyDescent="0.25">
      <c r="A95" s="341"/>
      <c r="B95" s="341"/>
      <c r="C95" s="284" t="s">
        <v>18</v>
      </c>
      <c r="D95" s="283">
        <v>84</v>
      </c>
      <c r="E95" s="285"/>
      <c r="F95" s="286"/>
    </row>
    <row r="96" spans="1:6" ht="24.95" customHeight="1" x14ac:dyDescent="0.25">
      <c r="A96" s="341"/>
      <c r="B96" s="341" t="s">
        <v>19</v>
      </c>
      <c r="C96" s="341"/>
      <c r="D96" s="283">
        <v>85</v>
      </c>
      <c r="E96" s="285"/>
      <c r="F96" s="286"/>
    </row>
    <row r="97" spans="1:6" ht="24.95" customHeight="1" x14ac:dyDescent="0.25">
      <c r="A97" s="341"/>
      <c r="B97" s="341" t="s">
        <v>20</v>
      </c>
      <c r="C97" s="341"/>
      <c r="D97" s="283">
        <v>86</v>
      </c>
      <c r="E97" s="285"/>
      <c r="F97" s="286"/>
    </row>
    <row r="98" spans="1:6" ht="24.95" customHeight="1" x14ac:dyDescent="0.25">
      <c r="A98" s="341" t="s">
        <v>284</v>
      </c>
      <c r="B98" s="341"/>
      <c r="C98" s="341"/>
      <c r="D98" s="283">
        <v>87</v>
      </c>
      <c r="E98" s="294">
        <f>SUM(E99,E103,E104)</f>
        <v>0</v>
      </c>
      <c r="F98" s="295">
        <f>SUM(F99,F103,F104)</f>
        <v>0</v>
      </c>
    </row>
    <row r="99" spans="1:6" ht="24.95" customHeight="1" x14ac:dyDescent="0.25">
      <c r="A99" s="341" t="s">
        <v>15</v>
      </c>
      <c r="B99" s="341" t="s">
        <v>14</v>
      </c>
      <c r="C99" s="341"/>
      <c r="D99" s="283">
        <v>88</v>
      </c>
      <c r="E99" s="294">
        <f>SUM(E100,E101,E102)</f>
        <v>0</v>
      </c>
      <c r="F99" s="295">
        <f>SUM(F100,F101,F102)</f>
        <v>0</v>
      </c>
    </row>
    <row r="100" spans="1:6" ht="24.95" customHeight="1" x14ac:dyDescent="0.25">
      <c r="A100" s="341"/>
      <c r="B100" s="341" t="s">
        <v>15</v>
      </c>
      <c r="C100" s="284" t="s">
        <v>16</v>
      </c>
      <c r="D100" s="283">
        <v>89</v>
      </c>
      <c r="E100" s="285"/>
      <c r="F100" s="286"/>
    </row>
    <row r="101" spans="1:6" ht="24.95" customHeight="1" x14ac:dyDescent="0.25">
      <c r="A101" s="341"/>
      <c r="B101" s="341"/>
      <c r="C101" s="284" t="s">
        <v>17</v>
      </c>
      <c r="D101" s="283">
        <v>90</v>
      </c>
      <c r="E101" s="285"/>
      <c r="F101" s="286"/>
    </row>
    <row r="102" spans="1:6" ht="24.95" customHeight="1" x14ac:dyDescent="0.25">
      <c r="A102" s="341"/>
      <c r="B102" s="341"/>
      <c r="C102" s="284" t="s">
        <v>18</v>
      </c>
      <c r="D102" s="283">
        <v>91</v>
      </c>
      <c r="E102" s="285"/>
      <c r="F102" s="286"/>
    </row>
    <row r="103" spans="1:6" ht="24.95" customHeight="1" x14ac:dyDescent="0.25">
      <c r="A103" s="341"/>
      <c r="B103" s="341" t="s">
        <v>19</v>
      </c>
      <c r="C103" s="341"/>
      <c r="D103" s="283">
        <v>92</v>
      </c>
      <c r="E103" s="285"/>
      <c r="F103" s="286"/>
    </row>
    <row r="104" spans="1:6" ht="24.95" customHeight="1" x14ac:dyDescent="0.25">
      <c r="A104" s="341"/>
      <c r="B104" s="341" t="s">
        <v>20</v>
      </c>
      <c r="C104" s="341"/>
      <c r="D104" s="283">
        <v>93</v>
      </c>
      <c r="E104" s="285"/>
      <c r="F104" s="286"/>
    </row>
    <row r="105" spans="1:6" ht="24.95" customHeight="1" x14ac:dyDescent="0.25">
      <c r="A105" s="341" t="s">
        <v>285</v>
      </c>
      <c r="B105" s="341"/>
      <c r="C105" s="341"/>
      <c r="D105" s="283">
        <v>94</v>
      </c>
      <c r="E105" s="294">
        <f>SUM(E106,E110,E111)</f>
        <v>0</v>
      </c>
      <c r="F105" s="295">
        <f>SUM(F106,F110,F111)</f>
        <v>0</v>
      </c>
    </row>
    <row r="106" spans="1:6" ht="24.95" customHeight="1" x14ac:dyDescent="0.25">
      <c r="A106" s="341" t="s">
        <v>15</v>
      </c>
      <c r="B106" s="341" t="s">
        <v>14</v>
      </c>
      <c r="C106" s="341"/>
      <c r="D106" s="283">
        <v>95</v>
      </c>
      <c r="E106" s="294">
        <f>SUM(E107,E108,E109)</f>
        <v>0</v>
      </c>
      <c r="F106" s="295">
        <f>SUM(F107,F108,F109)</f>
        <v>0</v>
      </c>
    </row>
    <row r="107" spans="1:6" ht="24.95" customHeight="1" x14ac:dyDescent="0.25">
      <c r="A107" s="341"/>
      <c r="B107" s="341" t="s">
        <v>15</v>
      </c>
      <c r="C107" s="284" t="s">
        <v>16</v>
      </c>
      <c r="D107" s="283">
        <v>96</v>
      </c>
      <c r="E107" s="285"/>
      <c r="F107" s="286"/>
    </row>
    <row r="108" spans="1:6" ht="24.95" customHeight="1" x14ac:dyDescent="0.25">
      <c r="A108" s="341"/>
      <c r="B108" s="341"/>
      <c r="C108" s="284" t="s">
        <v>17</v>
      </c>
      <c r="D108" s="283">
        <v>97</v>
      </c>
      <c r="E108" s="285"/>
      <c r="F108" s="286"/>
    </row>
    <row r="109" spans="1:6" ht="24.95" customHeight="1" x14ac:dyDescent="0.25">
      <c r="A109" s="341"/>
      <c r="B109" s="341"/>
      <c r="C109" s="284" t="s">
        <v>18</v>
      </c>
      <c r="D109" s="283">
        <v>98</v>
      </c>
      <c r="E109" s="285"/>
      <c r="F109" s="286"/>
    </row>
    <row r="110" spans="1:6" ht="24.95" customHeight="1" x14ac:dyDescent="0.25">
      <c r="A110" s="341"/>
      <c r="B110" s="341" t="s">
        <v>19</v>
      </c>
      <c r="C110" s="341"/>
      <c r="D110" s="283">
        <v>99</v>
      </c>
      <c r="E110" s="285"/>
      <c r="F110" s="286"/>
    </row>
    <row r="111" spans="1:6" ht="24.95" customHeight="1" x14ac:dyDescent="0.25">
      <c r="A111" s="341"/>
      <c r="B111" s="341" t="s">
        <v>20</v>
      </c>
      <c r="C111" s="341"/>
      <c r="D111" s="283">
        <v>100</v>
      </c>
      <c r="E111" s="285"/>
      <c r="F111" s="286"/>
    </row>
    <row r="112" spans="1:6" ht="24.95" customHeight="1" x14ac:dyDescent="0.25">
      <c r="A112" s="341" t="s">
        <v>39</v>
      </c>
      <c r="B112" s="341"/>
      <c r="C112" s="341"/>
      <c r="D112" s="283">
        <v>101</v>
      </c>
      <c r="E112" s="294">
        <f>SUM(E113,E117,E118)</f>
        <v>0</v>
      </c>
      <c r="F112" s="295">
        <f>SUM(F113,F117,F118)</f>
        <v>0</v>
      </c>
    </row>
    <row r="113" spans="1:6" ht="24.95" customHeight="1" x14ac:dyDescent="0.25">
      <c r="A113" s="341" t="s">
        <v>15</v>
      </c>
      <c r="B113" s="341" t="s">
        <v>14</v>
      </c>
      <c r="C113" s="341"/>
      <c r="D113" s="283">
        <v>102</v>
      </c>
      <c r="E113" s="294">
        <f>SUM(E114,E115,E116)</f>
        <v>0</v>
      </c>
      <c r="F113" s="295">
        <f>SUM(F114,F115,F116)</f>
        <v>0</v>
      </c>
    </row>
    <row r="114" spans="1:6" ht="24.95" customHeight="1" x14ac:dyDescent="0.25">
      <c r="A114" s="341"/>
      <c r="B114" s="341" t="s">
        <v>15</v>
      </c>
      <c r="C114" s="284" t="s">
        <v>16</v>
      </c>
      <c r="D114" s="283">
        <v>103</v>
      </c>
      <c r="E114" s="285"/>
      <c r="F114" s="286"/>
    </row>
    <row r="115" spans="1:6" ht="24.95" customHeight="1" x14ac:dyDescent="0.25">
      <c r="A115" s="341"/>
      <c r="B115" s="341"/>
      <c r="C115" s="284" t="s">
        <v>17</v>
      </c>
      <c r="D115" s="283">
        <v>104</v>
      </c>
      <c r="E115" s="285"/>
      <c r="F115" s="286"/>
    </row>
    <row r="116" spans="1:6" ht="24.95" customHeight="1" x14ac:dyDescent="0.25">
      <c r="A116" s="341"/>
      <c r="B116" s="341"/>
      <c r="C116" s="284" t="s">
        <v>18</v>
      </c>
      <c r="D116" s="283">
        <v>105</v>
      </c>
      <c r="E116" s="285"/>
      <c r="F116" s="286"/>
    </row>
    <row r="117" spans="1:6" ht="24.95" customHeight="1" x14ac:dyDescent="0.25">
      <c r="A117" s="341"/>
      <c r="B117" s="341" t="s">
        <v>19</v>
      </c>
      <c r="C117" s="341"/>
      <c r="D117" s="283">
        <v>106</v>
      </c>
      <c r="E117" s="285"/>
      <c r="F117" s="286"/>
    </row>
    <row r="118" spans="1:6" ht="24.95" customHeight="1" x14ac:dyDescent="0.25">
      <c r="A118" s="341"/>
      <c r="B118" s="341" t="s">
        <v>20</v>
      </c>
      <c r="C118" s="341"/>
      <c r="D118" s="283">
        <v>107</v>
      </c>
      <c r="E118" s="285"/>
      <c r="F118" s="286"/>
    </row>
    <row r="119" spans="1:6" ht="24.95" customHeight="1" x14ac:dyDescent="0.25">
      <c r="A119" s="341" t="s">
        <v>40</v>
      </c>
      <c r="B119" s="341"/>
      <c r="C119" s="341"/>
      <c r="D119" s="283">
        <v>108</v>
      </c>
      <c r="E119" s="294">
        <f>SUM(E120,E124,E125)</f>
        <v>0</v>
      </c>
      <c r="F119" s="295">
        <f>SUM(F120,F124,F125)</f>
        <v>0</v>
      </c>
    </row>
    <row r="120" spans="1:6" ht="24.95" customHeight="1" x14ac:dyDescent="0.25">
      <c r="A120" s="341" t="s">
        <v>15</v>
      </c>
      <c r="B120" s="341" t="s">
        <v>14</v>
      </c>
      <c r="C120" s="341"/>
      <c r="D120" s="283">
        <v>109</v>
      </c>
      <c r="E120" s="294">
        <f>SUM(E121,E122,E123)</f>
        <v>0</v>
      </c>
      <c r="F120" s="295">
        <f>SUM(F121,F122,F123)</f>
        <v>0</v>
      </c>
    </row>
    <row r="121" spans="1:6" ht="24.95" customHeight="1" x14ac:dyDescent="0.25">
      <c r="A121" s="341"/>
      <c r="B121" s="341" t="s">
        <v>15</v>
      </c>
      <c r="C121" s="284" t="s">
        <v>16</v>
      </c>
      <c r="D121" s="283">
        <v>110</v>
      </c>
      <c r="E121" s="285"/>
      <c r="F121" s="286"/>
    </row>
    <row r="122" spans="1:6" ht="24.95" customHeight="1" x14ac:dyDescent="0.25">
      <c r="A122" s="341"/>
      <c r="B122" s="341"/>
      <c r="C122" s="284" t="s">
        <v>17</v>
      </c>
      <c r="D122" s="283">
        <v>111</v>
      </c>
      <c r="E122" s="285"/>
      <c r="F122" s="286"/>
    </row>
    <row r="123" spans="1:6" ht="24.95" customHeight="1" x14ac:dyDescent="0.25">
      <c r="A123" s="341"/>
      <c r="B123" s="341"/>
      <c r="C123" s="284" t="s">
        <v>18</v>
      </c>
      <c r="D123" s="283">
        <v>112</v>
      </c>
      <c r="E123" s="285"/>
      <c r="F123" s="286"/>
    </row>
    <row r="124" spans="1:6" ht="24.95" customHeight="1" x14ac:dyDescent="0.25">
      <c r="A124" s="341"/>
      <c r="B124" s="341" t="s">
        <v>19</v>
      </c>
      <c r="C124" s="341"/>
      <c r="D124" s="283">
        <v>113</v>
      </c>
      <c r="E124" s="285"/>
      <c r="F124" s="286"/>
    </row>
    <row r="125" spans="1:6" ht="24.95" customHeight="1" thickBot="1" x14ac:dyDescent="0.3">
      <c r="A125" s="341"/>
      <c r="B125" s="341" t="s">
        <v>20</v>
      </c>
      <c r="C125" s="341"/>
      <c r="D125" s="283">
        <v>114</v>
      </c>
      <c r="E125" s="289"/>
      <c r="F125" s="290"/>
    </row>
    <row r="126" spans="1:6" ht="17.100000000000001" customHeight="1" thickBot="1" x14ac:dyDescent="0.3">
      <c r="A126" s="291"/>
      <c r="B126" s="292"/>
      <c r="C126" s="292"/>
      <c r="D126" s="292"/>
      <c r="E126" s="292"/>
      <c r="F126" s="292"/>
    </row>
    <row r="127" spans="1:6" ht="17.100000000000001" customHeight="1" x14ac:dyDescent="0.25">
      <c r="A127" s="329" t="s">
        <v>286</v>
      </c>
      <c r="B127" s="330"/>
      <c r="C127" s="330"/>
      <c r="D127" s="331"/>
      <c r="E127" s="331"/>
      <c r="F127" s="332"/>
    </row>
    <row r="128" spans="1:6" ht="17.100000000000001" customHeight="1" x14ac:dyDescent="0.25">
      <c r="A128" s="333" t="s">
        <v>287</v>
      </c>
      <c r="B128" s="334"/>
      <c r="C128" s="334"/>
      <c r="D128" s="335"/>
      <c r="E128" s="335"/>
      <c r="F128" s="336"/>
    </row>
    <row r="129" spans="1:15" ht="17.100000000000001" customHeight="1" x14ac:dyDescent="0.25">
      <c r="A129" s="333" t="s">
        <v>288</v>
      </c>
      <c r="B129" s="334"/>
      <c r="C129" s="334"/>
      <c r="D129" s="335"/>
      <c r="E129" s="335"/>
      <c r="F129" s="336"/>
    </row>
    <row r="130" spans="1:15" ht="17.100000000000001" customHeight="1" thickBot="1" x14ac:dyDescent="0.3">
      <c r="A130" s="337" t="s">
        <v>289</v>
      </c>
      <c r="B130" s="338"/>
      <c r="C130" s="338"/>
      <c r="D130" s="339"/>
      <c r="E130" s="339"/>
      <c r="F130" s="340"/>
    </row>
    <row r="133" spans="1:15" ht="15.75" x14ac:dyDescent="0.25">
      <c r="A133" s="46"/>
      <c r="B133" s="84"/>
      <c r="C133" s="84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</row>
    <row r="134" spans="1:15" ht="15.75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</row>
    <row r="135" spans="1:15" ht="15.75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</row>
    <row r="136" spans="1:15" ht="15.75" x14ac:dyDescent="0.25">
      <c r="A136" s="46"/>
      <c r="B136" s="293"/>
      <c r="C136" s="293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</row>
    <row r="137" spans="1:15" ht="15.75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</row>
    <row r="138" spans="1:15" ht="15.75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</row>
    <row r="139" spans="1:15" ht="15.75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</row>
    <row r="140" spans="1:15" ht="15.75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</row>
    <row r="141" spans="1:15" ht="15.75" x14ac:dyDescent="0.25">
      <c r="A141" s="46"/>
      <c r="B141" s="84"/>
      <c r="C141" s="84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</row>
    <row r="142" spans="1:15" ht="15.75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</row>
    <row r="143" spans="1:15" ht="15.75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</row>
    <row r="144" spans="1:15" ht="15.75" x14ac:dyDescent="0.25">
      <c r="A144" s="46"/>
      <c r="B144" s="84"/>
      <c r="C144" s="84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</row>
    <row r="145" spans="1:15" ht="15.75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</row>
    <row r="146" spans="1:15" ht="15.75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</row>
  </sheetData>
  <sheetProtection algorithmName="SHA-512" hashValue="28AGoSS+PoCKT2NU5LstT0DQu9hlOQxRHwnhG3ym/VXNggzhnsnMJKHjy28ubClfcOkuVk6yMYBU5YcCba9PhA==" saltValue="zpwL6tkwLVm9F+z8kAxFvw==" spinCount="100000" sheet="1" objects="1" scenarios="1"/>
  <mergeCells count="104">
    <mergeCell ref="A3:F3"/>
    <mergeCell ref="A4:F4"/>
    <mergeCell ref="A2:F2"/>
    <mergeCell ref="F6:F8"/>
    <mergeCell ref="B6:C9"/>
    <mergeCell ref="D6:D9"/>
    <mergeCell ref="A12:C12"/>
    <mergeCell ref="A13:A18"/>
    <mergeCell ref="B13:C13"/>
    <mergeCell ref="B14:B16"/>
    <mergeCell ref="B17:C17"/>
    <mergeCell ref="B18:C18"/>
    <mergeCell ref="A11:C11"/>
    <mergeCell ref="A6:A9"/>
    <mergeCell ref="E6:E9"/>
    <mergeCell ref="A10:C10"/>
    <mergeCell ref="A37:B43"/>
    <mergeCell ref="A44:C44"/>
    <mergeCell ref="A45:B45"/>
    <mergeCell ref="A19:B21"/>
    <mergeCell ref="A23:A28"/>
    <mergeCell ref="B23:C23"/>
    <mergeCell ref="B24:B26"/>
    <mergeCell ref="B27:C27"/>
    <mergeCell ref="B28:C28"/>
    <mergeCell ref="A29:B31"/>
    <mergeCell ref="A32:B33"/>
    <mergeCell ref="A34:A36"/>
    <mergeCell ref="B34:C34"/>
    <mergeCell ref="B35:C35"/>
    <mergeCell ref="B36:C36"/>
    <mergeCell ref="A56:C56"/>
    <mergeCell ref="A57:A62"/>
    <mergeCell ref="B57:C57"/>
    <mergeCell ref="B58:B60"/>
    <mergeCell ref="B61:C61"/>
    <mergeCell ref="B62:C62"/>
    <mergeCell ref="A46:C46"/>
    <mergeCell ref="A47:C47"/>
    <mergeCell ref="A49:C49"/>
    <mergeCell ref="A50:A55"/>
    <mergeCell ref="B50:C50"/>
    <mergeCell ref="B51:B53"/>
    <mergeCell ref="B54:C54"/>
    <mergeCell ref="B55:C55"/>
    <mergeCell ref="A48:C48"/>
    <mergeCell ref="A70:C70"/>
    <mergeCell ref="A71:A76"/>
    <mergeCell ref="B71:C71"/>
    <mergeCell ref="B72:B74"/>
    <mergeCell ref="B75:C75"/>
    <mergeCell ref="B76:C76"/>
    <mergeCell ref="A63:C63"/>
    <mergeCell ref="A64:A69"/>
    <mergeCell ref="B64:C64"/>
    <mergeCell ref="B65:B67"/>
    <mergeCell ref="B68:C68"/>
    <mergeCell ref="B69:C69"/>
    <mergeCell ref="A84:C84"/>
    <mergeCell ref="A85:A90"/>
    <mergeCell ref="B85:C85"/>
    <mergeCell ref="B86:B88"/>
    <mergeCell ref="B89:C89"/>
    <mergeCell ref="B90:C90"/>
    <mergeCell ref="A77:C77"/>
    <mergeCell ref="A78:A83"/>
    <mergeCell ref="B78:C78"/>
    <mergeCell ref="B79:B81"/>
    <mergeCell ref="B82:C82"/>
    <mergeCell ref="B83:C83"/>
    <mergeCell ref="A98:C98"/>
    <mergeCell ref="A99:A104"/>
    <mergeCell ref="B99:C99"/>
    <mergeCell ref="B100:B102"/>
    <mergeCell ref="B103:C103"/>
    <mergeCell ref="B104:C104"/>
    <mergeCell ref="A91:C91"/>
    <mergeCell ref="A92:A97"/>
    <mergeCell ref="B92:C92"/>
    <mergeCell ref="B93:B95"/>
    <mergeCell ref="B96:C96"/>
    <mergeCell ref="B97:C97"/>
    <mergeCell ref="A112:C112"/>
    <mergeCell ref="A113:A118"/>
    <mergeCell ref="B113:C113"/>
    <mergeCell ref="B114:B116"/>
    <mergeCell ref="B117:C117"/>
    <mergeCell ref="B118:C118"/>
    <mergeCell ref="A105:C105"/>
    <mergeCell ref="A106:A111"/>
    <mergeCell ref="B106:C106"/>
    <mergeCell ref="B107:B109"/>
    <mergeCell ref="B110:C110"/>
    <mergeCell ref="B111:C111"/>
    <mergeCell ref="A127:F127"/>
    <mergeCell ref="A128:F128"/>
    <mergeCell ref="A129:F129"/>
    <mergeCell ref="A130:F130"/>
    <mergeCell ref="A119:C119"/>
    <mergeCell ref="A120:A125"/>
    <mergeCell ref="B120:C120"/>
    <mergeCell ref="B121:B123"/>
    <mergeCell ref="B124:C124"/>
    <mergeCell ref="B125:C125"/>
  </mergeCells>
  <pageMargins left="0.7" right="0.7" top="0.75" bottom="0.75" header="0.3" footer="0.3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showGridLines="0" workbookViewId="0">
      <selection activeCell="A4" sqref="A4:F4"/>
    </sheetView>
  </sheetViews>
  <sheetFormatPr defaultRowHeight="15" x14ac:dyDescent="0.25"/>
  <cols>
    <col min="1" max="1" width="14.42578125" style="154" customWidth="1"/>
    <col min="2" max="2" width="61.28515625" style="154" customWidth="1"/>
    <col min="3" max="3" width="8.7109375" style="154" customWidth="1"/>
    <col min="4" max="4" width="20.7109375" style="213" customWidth="1"/>
    <col min="5" max="16384" width="9.140625" style="154"/>
  </cols>
  <sheetData>
    <row r="1" spans="1:6" ht="20.100000000000001" customHeight="1" thickBot="1" x14ac:dyDescent="0.3">
      <c r="A1" s="32" t="s">
        <v>263</v>
      </c>
      <c r="B1" s="32"/>
      <c r="C1" s="32"/>
      <c r="D1" s="148" t="s">
        <v>683</v>
      </c>
    </row>
    <row r="2" spans="1:6" ht="20.100000000000001" customHeight="1" x14ac:dyDescent="0.25">
      <c r="A2" s="308" t="s">
        <v>679</v>
      </c>
      <c r="B2" s="308"/>
      <c r="C2" s="308"/>
      <c r="D2" s="308"/>
      <c r="E2" s="308"/>
      <c r="F2" s="308"/>
    </row>
    <row r="3" spans="1:6" ht="20.100000000000001" customHeight="1" x14ac:dyDescent="0.25">
      <c r="A3" s="308" t="s">
        <v>678</v>
      </c>
      <c r="B3" s="308"/>
      <c r="C3" s="308"/>
      <c r="D3" s="308"/>
      <c r="E3" s="308"/>
      <c r="F3" s="308"/>
    </row>
    <row r="4" spans="1:6" ht="20.100000000000001" customHeight="1" x14ac:dyDescent="0.25">
      <c r="A4" s="308" t="s">
        <v>686</v>
      </c>
      <c r="B4" s="308"/>
      <c r="C4" s="308"/>
      <c r="D4" s="308"/>
      <c r="E4" s="308"/>
      <c r="F4" s="308"/>
    </row>
    <row r="5" spans="1:6" ht="20.100000000000001" customHeight="1" thickBot="1" x14ac:dyDescent="0.3"/>
    <row r="6" spans="1:6" x14ac:dyDescent="0.25">
      <c r="A6" s="379" t="s">
        <v>293</v>
      </c>
      <c r="B6" s="381" t="s">
        <v>251</v>
      </c>
      <c r="C6" s="382" t="s">
        <v>1</v>
      </c>
      <c r="D6" s="215" t="s">
        <v>9</v>
      </c>
    </row>
    <row r="7" spans="1:6" ht="15.75" thickBot="1" x14ac:dyDescent="0.3">
      <c r="A7" s="380"/>
      <c r="B7" s="381"/>
      <c r="C7" s="382"/>
      <c r="D7" s="215" t="s">
        <v>10</v>
      </c>
    </row>
    <row r="8" spans="1:6" ht="17.100000000000001" customHeight="1" thickBot="1" x14ac:dyDescent="0.3">
      <c r="A8" s="377" t="s">
        <v>11</v>
      </c>
      <c r="B8" s="378"/>
      <c r="C8" s="271" t="s">
        <v>12</v>
      </c>
      <c r="D8" s="272">
        <v>1</v>
      </c>
    </row>
    <row r="9" spans="1:6" ht="24.95" customHeight="1" x14ac:dyDescent="0.25">
      <c r="A9" s="376" t="s">
        <v>292</v>
      </c>
      <c r="B9" s="376"/>
      <c r="C9" s="217">
        <v>1</v>
      </c>
      <c r="D9" s="278">
        <f>SUM(D10,D11,D12,D13,D14)</f>
        <v>0</v>
      </c>
    </row>
    <row r="10" spans="1:6" ht="24.95" customHeight="1" x14ac:dyDescent="0.25">
      <c r="A10" s="374" t="s">
        <v>15</v>
      </c>
      <c r="B10" s="273" t="s">
        <v>41</v>
      </c>
      <c r="C10" s="217">
        <v>2</v>
      </c>
      <c r="D10" s="274"/>
    </row>
    <row r="11" spans="1:6" ht="24.95" customHeight="1" x14ac:dyDescent="0.25">
      <c r="A11" s="374"/>
      <c r="B11" s="273" t="s">
        <v>42</v>
      </c>
      <c r="C11" s="217">
        <v>3</v>
      </c>
      <c r="D11" s="274"/>
    </row>
    <row r="12" spans="1:6" ht="24.95" customHeight="1" x14ac:dyDescent="0.25">
      <c r="A12" s="374"/>
      <c r="B12" s="273" t="s">
        <v>43</v>
      </c>
      <c r="C12" s="217">
        <v>4</v>
      </c>
      <c r="D12" s="274"/>
    </row>
    <row r="13" spans="1:6" ht="24.95" customHeight="1" x14ac:dyDescent="0.25">
      <c r="A13" s="374"/>
      <c r="B13" s="273" t="s">
        <v>44</v>
      </c>
      <c r="C13" s="217">
        <v>5</v>
      </c>
      <c r="D13" s="274"/>
    </row>
    <row r="14" spans="1:6" ht="24.95" customHeight="1" x14ac:dyDescent="0.25">
      <c r="A14" s="374"/>
      <c r="B14" s="273" t="s">
        <v>45</v>
      </c>
      <c r="C14" s="217">
        <v>6</v>
      </c>
      <c r="D14" s="274"/>
    </row>
    <row r="15" spans="1:6" ht="24.95" customHeight="1" x14ac:dyDescent="0.25">
      <c r="A15" s="376" t="s">
        <v>46</v>
      </c>
      <c r="B15" s="376"/>
      <c r="C15" s="217">
        <v>7</v>
      </c>
      <c r="D15" s="279">
        <f>SUM(D16:D20)</f>
        <v>0</v>
      </c>
    </row>
    <row r="16" spans="1:6" ht="24.95" customHeight="1" x14ac:dyDescent="0.25">
      <c r="A16" s="374" t="s">
        <v>15</v>
      </c>
      <c r="B16" s="275" t="s">
        <v>41</v>
      </c>
      <c r="C16" s="217">
        <v>8</v>
      </c>
      <c r="D16" s="276"/>
    </row>
    <row r="17" spans="1:4" ht="24.95" customHeight="1" x14ac:dyDescent="0.25">
      <c r="A17" s="374"/>
      <c r="B17" s="275" t="s">
        <v>42</v>
      </c>
      <c r="C17" s="217">
        <v>9</v>
      </c>
      <c r="D17" s="276"/>
    </row>
    <row r="18" spans="1:4" ht="24.95" customHeight="1" x14ac:dyDescent="0.25">
      <c r="A18" s="374"/>
      <c r="B18" s="275" t="s">
        <v>43</v>
      </c>
      <c r="C18" s="217">
        <v>10</v>
      </c>
      <c r="D18" s="276"/>
    </row>
    <row r="19" spans="1:4" ht="24.95" customHeight="1" x14ac:dyDescent="0.25">
      <c r="A19" s="374"/>
      <c r="B19" s="275" t="s">
        <v>44</v>
      </c>
      <c r="C19" s="217">
        <v>11</v>
      </c>
      <c r="D19" s="276"/>
    </row>
    <row r="20" spans="1:4" ht="24.95" customHeight="1" x14ac:dyDescent="0.25">
      <c r="A20" s="374"/>
      <c r="B20" s="275" t="s">
        <v>45</v>
      </c>
      <c r="C20" s="217">
        <v>12</v>
      </c>
      <c r="D20" s="276"/>
    </row>
    <row r="21" spans="1:4" ht="24.95" customHeight="1" x14ac:dyDescent="0.25">
      <c r="A21" s="376" t="s">
        <v>47</v>
      </c>
      <c r="B21" s="376"/>
      <c r="C21" s="217">
        <v>13</v>
      </c>
      <c r="D21" s="279">
        <f>SUM(D22:D26)</f>
        <v>0</v>
      </c>
    </row>
    <row r="22" spans="1:4" ht="24.95" customHeight="1" x14ac:dyDescent="0.25">
      <c r="A22" s="374" t="s">
        <v>15</v>
      </c>
      <c r="B22" s="273" t="s">
        <v>41</v>
      </c>
      <c r="C22" s="217">
        <v>14</v>
      </c>
      <c r="D22" s="276"/>
    </row>
    <row r="23" spans="1:4" ht="24.95" customHeight="1" x14ac:dyDescent="0.25">
      <c r="A23" s="374"/>
      <c r="B23" s="273" t="s">
        <v>42</v>
      </c>
      <c r="C23" s="217">
        <v>15</v>
      </c>
      <c r="D23" s="276"/>
    </row>
    <row r="24" spans="1:4" ht="24.95" customHeight="1" x14ac:dyDescent="0.25">
      <c r="A24" s="374"/>
      <c r="B24" s="273" t="s">
        <v>43</v>
      </c>
      <c r="C24" s="217">
        <v>16</v>
      </c>
      <c r="D24" s="276"/>
    </row>
    <row r="25" spans="1:4" ht="24.95" customHeight="1" x14ac:dyDescent="0.25">
      <c r="A25" s="374"/>
      <c r="B25" s="273" t="s">
        <v>44</v>
      </c>
      <c r="C25" s="217">
        <v>17</v>
      </c>
      <c r="D25" s="276"/>
    </row>
    <row r="26" spans="1:4" ht="24.95" customHeight="1" x14ac:dyDescent="0.25">
      <c r="A26" s="374"/>
      <c r="B26" s="273" t="s">
        <v>45</v>
      </c>
      <c r="C26" s="217">
        <v>18</v>
      </c>
      <c r="D26" s="276"/>
    </row>
    <row r="27" spans="1:4" ht="24.95" customHeight="1" x14ac:dyDescent="0.25">
      <c r="A27" s="376" t="s">
        <v>48</v>
      </c>
      <c r="B27" s="376"/>
      <c r="C27" s="217">
        <v>19</v>
      </c>
      <c r="D27" s="279">
        <f>SUM(D28:D32)</f>
        <v>0</v>
      </c>
    </row>
    <row r="28" spans="1:4" ht="24.95" customHeight="1" x14ac:dyDescent="0.25">
      <c r="A28" s="374" t="s">
        <v>15</v>
      </c>
      <c r="B28" s="273" t="s">
        <v>41</v>
      </c>
      <c r="C28" s="217">
        <v>20</v>
      </c>
      <c r="D28" s="276"/>
    </row>
    <row r="29" spans="1:4" ht="24.95" customHeight="1" x14ac:dyDescent="0.25">
      <c r="A29" s="374"/>
      <c r="B29" s="273" t="s">
        <v>42</v>
      </c>
      <c r="C29" s="217">
        <v>21</v>
      </c>
      <c r="D29" s="276"/>
    </row>
    <row r="30" spans="1:4" ht="24.95" customHeight="1" x14ac:dyDescent="0.25">
      <c r="A30" s="374"/>
      <c r="B30" s="273" t="s">
        <v>43</v>
      </c>
      <c r="C30" s="217">
        <v>22</v>
      </c>
      <c r="D30" s="276"/>
    </row>
    <row r="31" spans="1:4" ht="24.95" customHeight="1" x14ac:dyDescent="0.25">
      <c r="A31" s="374"/>
      <c r="B31" s="273" t="s">
        <v>44</v>
      </c>
      <c r="C31" s="217">
        <v>23</v>
      </c>
      <c r="D31" s="276"/>
    </row>
    <row r="32" spans="1:4" ht="24.95" customHeight="1" x14ac:dyDescent="0.25">
      <c r="A32" s="374"/>
      <c r="B32" s="273" t="s">
        <v>45</v>
      </c>
      <c r="C32" s="217">
        <v>24</v>
      </c>
      <c r="D32" s="276"/>
    </row>
    <row r="33" spans="1:4" ht="24.95" customHeight="1" x14ac:dyDescent="0.25">
      <c r="A33" s="375" t="s">
        <v>49</v>
      </c>
      <c r="B33" s="375"/>
      <c r="C33" s="217">
        <v>25</v>
      </c>
      <c r="D33" s="279">
        <f>SUM(D34:D38)</f>
        <v>0</v>
      </c>
    </row>
    <row r="34" spans="1:4" ht="24.95" customHeight="1" x14ac:dyDescent="0.25">
      <c r="A34" s="374" t="s">
        <v>15</v>
      </c>
      <c r="B34" s="273" t="s">
        <v>41</v>
      </c>
      <c r="C34" s="217">
        <v>26</v>
      </c>
      <c r="D34" s="276"/>
    </row>
    <row r="35" spans="1:4" ht="24.95" customHeight="1" x14ac:dyDescent="0.25">
      <c r="A35" s="374"/>
      <c r="B35" s="273" t="s">
        <v>42</v>
      </c>
      <c r="C35" s="217">
        <v>27</v>
      </c>
      <c r="D35" s="276"/>
    </row>
    <row r="36" spans="1:4" ht="24.95" customHeight="1" x14ac:dyDescent="0.25">
      <c r="A36" s="374"/>
      <c r="B36" s="273" t="s">
        <v>43</v>
      </c>
      <c r="C36" s="217">
        <v>28</v>
      </c>
      <c r="D36" s="276"/>
    </row>
    <row r="37" spans="1:4" ht="24.95" customHeight="1" x14ac:dyDescent="0.25">
      <c r="A37" s="374"/>
      <c r="B37" s="273" t="s">
        <v>44</v>
      </c>
      <c r="C37" s="217">
        <v>29</v>
      </c>
      <c r="D37" s="276"/>
    </row>
    <row r="38" spans="1:4" ht="24.95" customHeight="1" x14ac:dyDescent="0.25">
      <c r="A38" s="374"/>
      <c r="B38" s="273" t="s">
        <v>45</v>
      </c>
      <c r="C38" s="217">
        <v>30</v>
      </c>
      <c r="D38" s="276"/>
    </row>
    <row r="39" spans="1:4" ht="24.95" customHeight="1" x14ac:dyDescent="0.25">
      <c r="A39" s="375" t="s">
        <v>50</v>
      </c>
      <c r="B39" s="375"/>
      <c r="C39" s="217">
        <v>31</v>
      </c>
      <c r="D39" s="279">
        <f>SUM(D40:D44)</f>
        <v>0</v>
      </c>
    </row>
    <row r="40" spans="1:4" ht="24.95" customHeight="1" x14ac:dyDescent="0.25">
      <c r="A40" s="374" t="s">
        <v>15</v>
      </c>
      <c r="B40" s="273" t="s">
        <v>41</v>
      </c>
      <c r="C40" s="217">
        <v>32</v>
      </c>
      <c r="D40" s="276"/>
    </row>
    <row r="41" spans="1:4" ht="24.95" customHeight="1" x14ac:dyDescent="0.25">
      <c r="A41" s="374"/>
      <c r="B41" s="273" t="s">
        <v>42</v>
      </c>
      <c r="C41" s="217">
        <v>33</v>
      </c>
      <c r="D41" s="276"/>
    </row>
    <row r="42" spans="1:4" ht="24.95" customHeight="1" x14ac:dyDescent="0.25">
      <c r="A42" s="374"/>
      <c r="B42" s="273" t="s">
        <v>43</v>
      </c>
      <c r="C42" s="217">
        <v>34</v>
      </c>
      <c r="D42" s="276"/>
    </row>
    <row r="43" spans="1:4" ht="24.95" customHeight="1" x14ac:dyDescent="0.25">
      <c r="A43" s="374"/>
      <c r="B43" s="273" t="s">
        <v>44</v>
      </c>
      <c r="C43" s="217">
        <v>35</v>
      </c>
      <c r="D43" s="276"/>
    </row>
    <row r="44" spans="1:4" ht="24.95" customHeight="1" x14ac:dyDescent="0.25">
      <c r="A44" s="374"/>
      <c r="B44" s="273" t="s">
        <v>45</v>
      </c>
      <c r="C44" s="217">
        <v>36</v>
      </c>
      <c r="D44" s="276"/>
    </row>
    <row r="45" spans="1:4" ht="24.95" customHeight="1" x14ac:dyDescent="0.25">
      <c r="A45" s="375" t="s">
        <v>51</v>
      </c>
      <c r="B45" s="375"/>
      <c r="C45" s="217">
        <v>37</v>
      </c>
      <c r="D45" s="279">
        <f>SUM(D46:D50)</f>
        <v>0</v>
      </c>
    </row>
    <row r="46" spans="1:4" ht="24.95" customHeight="1" x14ac:dyDescent="0.25">
      <c r="A46" s="374" t="s">
        <v>15</v>
      </c>
      <c r="B46" s="273" t="s">
        <v>41</v>
      </c>
      <c r="C46" s="217">
        <v>38</v>
      </c>
      <c r="D46" s="276"/>
    </row>
    <row r="47" spans="1:4" ht="24.95" customHeight="1" x14ac:dyDescent="0.25">
      <c r="A47" s="374"/>
      <c r="B47" s="273" t="s">
        <v>42</v>
      </c>
      <c r="C47" s="217">
        <v>39</v>
      </c>
      <c r="D47" s="276"/>
    </row>
    <row r="48" spans="1:4" ht="24.95" customHeight="1" x14ac:dyDescent="0.25">
      <c r="A48" s="374"/>
      <c r="B48" s="273" t="s">
        <v>43</v>
      </c>
      <c r="C48" s="217">
        <v>40</v>
      </c>
      <c r="D48" s="276"/>
    </row>
    <row r="49" spans="1:4" ht="24.95" customHeight="1" x14ac:dyDescent="0.25">
      <c r="A49" s="374"/>
      <c r="B49" s="273" t="s">
        <v>44</v>
      </c>
      <c r="C49" s="217">
        <v>41</v>
      </c>
      <c r="D49" s="276"/>
    </row>
    <row r="50" spans="1:4" ht="24.95" customHeight="1" x14ac:dyDescent="0.25">
      <c r="A50" s="374"/>
      <c r="B50" s="273" t="s">
        <v>45</v>
      </c>
      <c r="C50" s="217">
        <v>42</v>
      </c>
      <c r="D50" s="276"/>
    </row>
    <row r="51" spans="1:4" ht="24.95" customHeight="1" x14ac:dyDescent="0.25">
      <c r="A51" s="375" t="s">
        <v>52</v>
      </c>
      <c r="B51" s="375"/>
      <c r="C51" s="217">
        <v>43</v>
      </c>
      <c r="D51" s="279">
        <f>SUM(D52:D56)</f>
        <v>0</v>
      </c>
    </row>
    <row r="52" spans="1:4" ht="24.95" customHeight="1" x14ac:dyDescent="0.25">
      <c r="A52" s="374" t="s">
        <v>15</v>
      </c>
      <c r="B52" s="273" t="s">
        <v>41</v>
      </c>
      <c r="C52" s="217">
        <v>44</v>
      </c>
      <c r="D52" s="276"/>
    </row>
    <row r="53" spans="1:4" ht="24.95" customHeight="1" x14ac:dyDescent="0.25">
      <c r="A53" s="374"/>
      <c r="B53" s="273" t="s">
        <v>42</v>
      </c>
      <c r="C53" s="217">
        <v>45</v>
      </c>
      <c r="D53" s="276"/>
    </row>
    <row r="54" spans="1:4" ht="24.95" customHeight="1" x14ac:dyDescent="0.25">
      <c r="A54" s="374"/>
      <c r="B54" s="273" t="s">
        <v>43</v>
      </c>
      <c r="C54" s="217">
        <v>46</v>
      </c>
      <c r="D54" s="276"/>
    </row>
    <row r="55" spans="1:4" ht="24.95" customHeight="1" x14ac:dyDescent="0.25">
      <c r="A55" s="374"/>
      <c r="B55" s="273" t="s">
        <v>44</v>
      </c>
      <c r="C55" s="217">
        <v>47</v>
      </c>
      <c r="D55" s="276"/>
    </row>
    <row r="56" spans="1:4" ht="24.95" customHeight="1" x14ac:dyDescent="0.25">
      <c r="A56" s="374"/>
      <c r="B56" s="273" t="s">
        <v>45</v>
      </c>
      <c r="C56" s="217">
        <v>48</v>
      </c>
      <c r="D56" s="276"/>
    </row>
    <row r="57" spans="1:4" ht="24.95" customHeight="1" x14ac:dyDescent="0.25">
      <c r="A57" s="375" t="s">
        <v>291</v>
      </c>
      <c r="B57" s="375"/>
      <c r="C57" s="217">
        <v>49</v>
      </c>
      <c r="D57" s="279">
        <f>SUM(D58:D62)</f>
        <v>0</v>
      </c>
    </row>
    <row r="58" spans="1:4" ht="24.95" customHeight="1" x14ac:dyDescent="0.25">
      <c r="A58" s="374" t="s">
        <v>15</v>
      </c>
      <c r="B58" s="273" t="s">
        <v>41</v>
      </c>
      <c r="C58" s="217">
        <v>50</v>
      </c>
      <c r="D58" s="276"/>
    </row>
    <row r="59" spans="1:4" ht="24.95" customHeight="1" x14ac:dyDescent="0.25">
      <c r="A59" s="374"/>
      <c r="B59" s="273" t="s">
        <v>42</v>
      </c>
      <c r="C59" s="217">
        <v>51</v>
      </c>
      <c r="D59" s="276"/>
    </row>
    <row r="60" spans="1:4" ht="24.95" customHeight="1" x14ac:dyDescent="0.25">
      <c r="A60" s="374"/>
      <c r="B60" s="273" t="s">
        <v>43</v>
      </c>
      <c r="C60" s="217">
        <v>52</v>
      </c>
      <c r="D60" s="276"/>
    </row>
    <row r="61" spans="1:4" ht="24.95" customHeight="1" x14ac:dyDescent="0.25">
      <c r="A61" s="374"/>
      <c r="B61" s="273" t="s">
        <v>44</v>
      </c>
      <c r="C61" s="217">
        <v>53</v>
      </c>
      <c r="D61" s="276"/>
    </row>
    <row r="62" spans="1:4" ht="24.95" customHeight="1" x14ac:dyDescent="0.25">
      <c r="A62" s="374"/>
      <c r="B62" s="273" t="s">
        <v>45</v>
      </c>
      <c r="C62" s="217">
        <v>54</v>
      </c>
      <c r="D62" s="276"/>
    </row>
    <row r="63" spans="1:4" ht="24.95" customHeight="1" x14ac:dyDescent="0.25">
      <c r="A63" s="376" t="s">
        <v>53</v>
      </c>
      <c r="B63" s="376"/>
      <c r="C63" s="217">
        <v>55</v>
      </c>
      <c r="D63" s="279">
        <f>SUM(D64:D68)</f>
        <v>0</v>
      </c>
    </row>
    <row r="64" spans="1:4" ht="24.95" customHeight="1" x14ac:dyDescent="0.25">
      <c r="A64" s="374" t="s">
        <v>15</v>
      </c>
      <c r="B64" s="273" t="s">
        <v>41</v>
      </c>
      <c r="C64" s="217">
        <v>56</v>
      </c>
      <c r="D64" s="276"/>
    </row>
    <row r="65" spans="1:4" ht="24.95" customHeight="1" x14ac:dyDescent="0.25">
      <c r="A65" s="374"/>
      <c r="B65" s="273" t="s">
        <v>42</v>
      </c>
      <c r="C65" s="217">
        <v>57</v>
      </c>
      <c r="D65" s="276"/>
    </row>
    <row r="66" spans="1:4" ht="24.95" customHeight="1" x14ac:dyDescent="0.25">
      <c r="A66" s="374"/>
      <c r="B66" s="273" t="s">
        <v>43</v>
      </c>
      <c r="C66" s="217">
        <v>58</v>
      </c>
      <c r="D66" s="276"/>
    </row>
    <row r="67" spans="1:4" ht="24.95" customHeight="1" x14ac:dyDescent="0.25">
      <c r="A67" s="374"/>
      <c r="B67" s="273" t="s">
        <v>44</v>
      </c>
      <c r="C67" s="217">
        <v>59</v>
      </c>
      <c r="D67" s="276"/>
    </row>
    <row r="68" spans="1:4" ht="24.95" customHeight="1" x14ac:dyDescent="0.25">
      <c r="A68" s="374"/>
      <c r="B68" s="273" t="s">
        <v>45</v>
      </c>
      <c r="C68" s="217">
        <v>60</v>
      </c>
      <c r="D68" s="276"/>
    </row>
    <row r="69" spans="1:4" ht="24.95" customHeight="1" x14ac:dyDescent="0.25">
      <c r="A69" s="376" t="s">
        <v>290</v>
      </c>
      <c r="B69" s="376"/>
      <c r="C69" s="217">
        <v>61</v>
      </c>
      <c r="D69" s="279">
        <f>SUM(D70:D74)</f>
        <v>0</v>
      </c>
    </row>
    <row r="70" spans="1:4" ht="24.95" customHeight="1" x14ac:dyDescent="0.25">
      <c r="A70" s="374" t="s">
        <v>15</v>
      </c>
      <c r="B70" s="273" t="s">
        <v>41</v>
      </c>
      <c r="C70" s="217">
        <v>62</v>
      </c>
      <c r="D70" s="276"/>
    </row>
    <row r="71" spans="1:4" ht="24.95" customHeight="1" x14ac:dyDescent="0.25">
      <c r="A71" s="374"/>
      <c r="B71" s="273" t="s">
        <v>42</v>
      </c>
      <c r="C71" s="217">
        <v>63</v>
      </c>
      <c r="D71" s="276"/>
    </row>
    <row r="72" spans="1:4" ht="24.95" customHeight="1" x14ac:dyDescent="0.25">
      <c r="A72" s="374"/>
      <c r="B72" s="273" t="s">
        <v>43</v>
      </c>
      <c r="C72" s="217">
        <v>64</v>
      </c>
      <c r="D72" s="276"/>
    </row>
    <row r="73" spans="1:4" ht="24.95" customHeight="1" x14ac:dyDescent="0.25">
      <c r="A73" s="374"/>
      <c r="B73" s="273" t="s">
        <v>44</v>
      </c>
      <c r="C73" s="217">
        <v>65</v>
      </c>
      <c r="D73" s="276"/>
    </row>
    <row r="74" spans="1:4" ht="24.95" customHeight="1" x14ac:dyDescent="0.25">
      <c r="A74" s="374"/>
      <c r="B74" s="273" t="s">
        <v>45</v>
      </c>
      <c r="C74" s="217">
        <v>66</v>
      </c>
      <c r="D74" s="276"/>
    </row>
    <row r="75" spans="1:4" ht="24.95" customHeight="1" x14ac:dyDescent="0.25">
      <c r="A75" s="376" t="s">
        <v>54</v>
      </c>
      <c r="B75" s="376"/>
      <c r="C75" s="217">
        <v>67</v>
      </c>
      <c r="D75" s="279">
        <f>SUM(D76:D80)</f>
        <v>0</v>
      </c>
    </row>
    <row r="76" spans="1:4" ht="24.95" customHeight="1" x14ac:dyDescent="0.25">
      <c r="A76" s="374" t="s">
        <v>15</v>
      </c>
      <c r="B76" s="273" t="s">
        <v>41</v>
      </c>
      <c r="C76" s="217">
        <v>68</v>
      </c>
      <c r="D76" s="276"/>
    </row>
    <row r="77" spans="1:4" ht="24.95" customHeight="1" x14ac:dyDescent="0.25">
      <c r="A77" s="374"/>
      <c r="B77" s="273" t="s">
        <v>42</v>
      </c>
      <c r="C77" s="217">
        <v>69</v>
      </c>
      <c r="D77" s="276"/>
    </row>
    <row r="78" spans="1:4" ht="24.95" customHeight="1" x14ac:dyDescent="0.25">
      <c r="A78" s="374"/>
      <c r="B78" s="273" t="s">
        <v>43</v>
      </c>
      <c r="C78" s="217">
        <v>70</v>
      </c>
      <c r="D78" s="276"/>
    </row>
    <row r="79" spans="1:4" ht="24.95" customHeight="1" x14ac:dyDescent="0.25">
      <c r="A79" s="374"/>
      <c r="B79" s="273" t="s">
        <v>44</v>
      </c>
      <c r="C79" s="217">
        <v>71</v>
      </c>
      <c r="D79" s="276"/>
    </row>
    <row r="80" spans="1:4" ht="24.95" customHeight="1" thickBot="1" x14ac:dyDescent="0.3">
      <c r="A80" s="374"/>
      <c r="B80" s="273" t="s">
        <v>45</v>
      </c>
      <c r="C80" s="217">
        <v>72</v>
      </c>
      <c r="D80" s="277"/>
    </row>
  </sheetData>
  <sheetProtection algorithmName="SHA-512" hashValue="/LXBydNOcp2p9Oi4uWamClrQW+NDsxjtyaXEiOggT6TX2vjxmV4G+bzHeMnthHWdyqsfDsLhldH+1n24Cbm52g==" saltValue="6TDELDLKgE85BWkR53MhVQ==" spinCount="100000" sheet="1" objects="1" scenarios="1"/>
  <mergeCells count="31">
    <mergeCell ref="A2:F2"/>
    <mergeCell ref="A3:F3"/>
    <mergeCell ref="A4:F4"/>
    <mergeCell ref="A6:A7"/>
    <mergeCell ref="B6:B7"/>
    <mergeCell ref="C6:C7"/>
    <mergeCell ref="A8:B8"/>
    <mergeCell ref="A9:B9"/>
    <mergeCell ref="A28:A32"/>
    <mergeCell ref="A33:B33"/>
    <mergeCell ref="A34:A38"/>
    <mergeCell ref="A39:B39"/>
    <mergeCell ref="A10:A14"/>
    <mergeCell ref="A15:B15"/>
    <mergeCell ref="A16:A20"/>
    <mergeCell ref="A21:B21"/>
    <mergeCell ref="A22:A26"/>
    <mergeCell ref="A27:B27"/>
    <mergeCell ref="A75:B75"/>
    <mergeCell ref="A76:A80"/>
    <mergeCell ref="A51:B51"/>
    <mergeCell ref="A52:A56"/>
    <mergeCell ref="A57:B57"/>
    <mergeCell ref="A58:A62"/>
    <mergeCell ref="A63:B63"/>
    <mergeCell ref="A64:A68"/>
    <mergeCell ref="A40:A44"/>
    <mergeCell ref="A45:B45"/>
    <mergeCell ref="A69:B69"/>
    <mergeCell ref="A46:A50"/>
    <mergeCell ref="A70:A74"/>
  </mergeCell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8"/>
  <sheetViews>
    <sheetView showGridLines="0" workbookViewId="0">
      <selection activeCell="A4" sqref="A4:F4"/>
    </sheetView>
  </sheetViews>
  <sheetFormatPr defaultRowHeight="15" x14ac:dyDescent="0.25"/>
  <cols>
    <col min="1" max="1" width="10.7109375" style="154" customWidth="1"/>
    <col min="2" max="2" width="50.5703125" style="154" customWidth="1"/>
    <col min="3" max="3" width="8.7109375" style="154" customWidth="1"/>
    <col min="4" max="6" width="20.7109375" style="213" customWidth="1"/>
    <col min="7" max="16384" width="9.140625" style="154"/>
  </cols>
  <sheetData>
    <row r="1" spans="1:6" ht="20.100000000000001" customHeight="1" thickBot="1" x14ac:dyDescent="0.3">
      <c r="A1" s="32" t="s">
        <v>263</v>
      </c>
      <c r="B1" s="32"/>
      <c r="C1" s="32"/>
      <c r="D1" s="32"/>
      <c r="E1" s="154"/>
      <c r="F1" s="148" t="s">
        <v>683</v>
      </c>
    </row>
    <row r="2" spans="1:6" ht="20.100000000000001" customHeight="1" x14ac:dyDescent="0.25">
      <c r="A2" s="308" t="s">
        <v>679</v>
      </c>
      <c r="B2" s="308"/>
      <c r="C2" s="308"/>
      <c r="D2" s="308"/>
      <c r="E2" s="308"/>
      <c r="F2" s="308"/>
    </row>
    <row r="3" spans="1:6" ht="20.100000000000001" customHeight="1" x14ac:dyDescent="0.25">
      <c r="A3" s="308" t="s">
        <v>678</v>
      </c>
      <c r="B3" s="308"/>
      <c r="C3" s="308"/>
      <c r="D3" s="308"/>
      <c r="E3" s="308"/>
      <c r="F3" s="308"/>
    </row>
    <row r="4" spans="1:6" ht="20.100000000000001" customHeight="1" x14ac:dyDescent="0.25">
      <c r="A4" s="308" t="s">
        <v>686</v>
      </c>
      <c r="B4" s="308"/>
      <c r="C4" s="308"/>
      <c r="D4" s="308"/>
      <c r="E4" s="308"/>
      <c r="F4" s="308"/>
    </row>
    <row r="5" spans="1:6" ht="20.100000000000001" customHeight="1" thickBot="1" x14ac:dyDescent="0.3"/>
    <row r="6" spans="1:6" x14ac:dyDescent="0.25">
      <c r="A6" s="399" t="s">
        <v>313</v>
      </c>
      <c r="B6" s="401" t="s">
        <v>252</v>
      </c>
      <c r="C6" s="382" t="s">
        <v>1</v>
      </c>
      <c r="D6" s="402" t="s">
        <v>312</v>
      </c>
      <c r="E6" s="382" t="s">
        <v>265</v>
      </c>
      <c r="F6" s="382"/>
    </row>
    <row r="7" spans="1:6" ht="36" customHeight="1" thickBot="1" x14ac:dyDescent="0.3">
      <c r="A7" s="400"/>
      <c r="B7" s="401"/>
      <c r="C7" s="382"/>
      <c r="D7" s="403"/>
      <c r="E7" s="220" t="s">
        <v>311</v>
      </c>
      <c r="F7" s="220" t="s">
        <v>310</v>
      </c>
    </row>
    <row r="8" spans="1:6" ht="17.100000000000001" customHeight="1" thickBot="1" x14ac:dyDescent="0.3">
      <c r="A8" s="404" t="s">
        <v>11</v>
      </c>
      <c r="B8" s="405"/>
      <c r="C8" s="215" t="s">
        <v>12</v>
      </c>
      <c r="D8" s="243">
        <v>1</v>
      </c>
      <c r="E8" s="216">
        <v>2</v>
      </c>
      <c r="F8" s="216">
        <v>3</v>
      </c>
    </row>
    <row r="9" spans="1:6" ht="24.95" customHeight="1" x14ac:dyDescent="0.25">
      <c r="A9" s="395" t="s">
        <v>13</v>
      </c>
      <c r="B9" s="396"/>
      <c r="C9" s="244">
        <v>1</v>
      </c>
      <c r="D9" s="262">
        <f>SUM(D10:D17)</f>
        <v>0</v>
      </c>
      <c r="E9" s="263">
        <f t="shared" ref="E9:F9" si="0">SUM(E10:E17)</f>
        <v>0</v>
      </c>
      <c r="F9" s="264">
        <f t="shared" si="0"/>
        <v>0</v>
      </c>
    </row>
    <row r="10" spans="1:6" ht="24.95" customHeight="1" x14ac:dyDescent="0.25">
      <c r="A10" s="389" t="s">
        <v>302</v>
      </c>
      <c r="B10" s="245" t="s">
        <v>57</v>
      </c>
      <c r="C10" s="244">
        <v>2</v>
      </c>
      <c r="D10" s="246"/>
      <c r="E10" s="220"/>
      <c r="F10" s="247"/>
    </row>
    <row r="11" spans="1:6" ht="24.95" customHeight="1" x14ac:dyDescent="0.25">
      <c r="A11" s="390"/>
      <c r="B11" s="245" t="s">
        <v>58</v>
      </c>
      <c r="C11" s="244">
        <v>3</v>
      </c>
      <c r="D11" s="246"/>
      <c r="E11" s="220"/>
      <c r="F11" s="247"/>
    </row>
    <row r="12" spans="1:6" ht="24.95" customHeight="1" x14ac:dyDescent="0.25">
      <c r="A12" s="390"/>
      <c r="B12" s="245" t="s">
        <v>59</v>
      </c>
      <c r="C12" s="244">
        <v>4</v>
      </c>
      <c r="D12" s="246"/>
      <c r="E12" s="220"/>
      <c r="F12" s="247"/>
    </row>
    <row r="13" spans="1:6" ht="24.95" customHeight="1" x14ac:dyDescent="0.25">
      <c r="A13" s="390"/>
      <c r="B13" s="245" t="s">
        <v>60</v>
      </c>
      <c r="C13" s="244">
        <v>5</v>
      </c>
      <c r="D13" s="246"/>
      <c r="E13" s="220"/>
      <c r="F13" s="247"/>
    </row>
    <row r="14" spans="1:6" ht="24.95" customHeight="1" x14ac:dyDescent="0.25">
      <c r="A14" s="390"/>
      <c r="B14" s="245" t="s">
        <v>61</v>
      </c>
      <c r="C14" s="244">
        <v>6</v>
      </c>
      <c r="D14" s="246"/>
      <c r="E14" s="220"/>
      <c r="F14" s="247"/>
    </row>
    <row r="15" spans="1:6" ht="24.95" customHeight="1" x14ac:dyDescent="0.25">
      <c r="A15" s="390"/>
      <c r="B15" s="245" t="s">
        <v>62</v>
      </c>
      <c r="C15" s="244">
        <v>7</v>
      </c>
      <c r="D15" s="246"/>
      <c r="E15" s="220"/>
      <c r="F15" s="247"/>
    </row>
    <row r="16" spans="1:6" ht="24.95" customHeight="1" x14ac:dyDescent="0.25">
      <c r="A16" s="390"/>
      <c r="B16" s="245" t="s">
        <v>63</v>
      </c>
      <c r="C16" s="244">
        <v>8</v>
      </c>
      <c r="D16" s="246"/>
      <c r="E16" s="220"/>
      <c r="F16" s="247"/>
    </row>
    <row r="17" spans="1:6" ht="24.95" customHeight="1" x14ac:dyDescent="0.25">
      <c r="A17" s="391"/>
      <c r="B17" s="245" t="s">
        <v>64</v>
      </c>
      <c r="C17" s="244">
        <v>9</v>
      </c>
      <c r="D17" s="248"/>
      <c r="E17" s="249"/>
      <c r="F17" s="250"/>
    </row>
    <row r="18" spans="1:6" ht="24.95" customHeight="1" x14ac:dyDescent="0.25">
      <c r="A18" s="395" t="s">
        <v>270</v>
      </c>
      <c r="B18" s="396"/>
      <c r="C18" s="244">
        <v>10</v>
      </c>
      <c r="D18" s="265">
        <f>SUM(D19:D26)</f>
        <v>0</v>
      </c>
      <c r="E18" s="266">
        <f t="shared" ref="E18:F18" si="1">SUM(E19:E26)</f>
        <v>0</v>
      </c>
      <c r="F18" s="267">
        <f t="shared" si="1"/>
        <v>0</v>
      </c>
    </row>
    <row r="19" spans="1:6" ht="24.95" customHeight="1" x14ac:dyDescent="0.25">
      <c r="A19" s="389" t="s">
        <v>302</v>
      </c>
      <c r="B19" s="245" t="s">
        <v>57</v>
      </c>
      <c r="C19" s="244">
        <v>11</v>
      </c>
      <c r="D19" s="246"/>
      <c r="E19" s="220"/>
      <c r="F19" s="247"/>
    </row>
    <row r="20" spans="1:6" ht="24.95" customHeight="1" x14ac:dyDescent="0.25">
      <c r="A20" s="390"/>
      <c r="B20" s="245" t="s">
        <v>58</v>
      </c>
      <c r="C20" s="244">
        <v>12</v>
      </c>
      <c r="D20" s="246"/>
      <c r="E20" s="220"/>
      <c r="F20" s="247"/>
    </row>
    <row r="21" spans="1:6" ht="24.95" customHeight="1" x14ac:dyDescent="0.25">
      <c r="A21" s="390"/>
      <c r="B21" s="245" t="s">
        <v>59</v>
      </c>
      <c r="C21" s="244">
        <v>13</v>
      </c>
      <c r="D21" s="246"/>
      <c r="E21" s="220"/>
      <c r="F21" s="247"/>
    </row>
    <row r="22" spans="1:6" ht="24.95" customHeight="1" x14ac:dyDescent="0.25">
      <c r="A22" s="390"/>
      <c r="B22" s="245" t="s">
        <v>60</v>
      </c>
      <c r="C22" s="244">
        <v>14</v>
      </c>
      <c r="D22" s="246"/>
      <c r="E22" s="220"/>
      <c r="F22" s="247"/>
    </row>
    <row r="23" spans="1:6" ht="24.95" customHeight="1" x14ac:dyDescent="0.25">
      <c r="A23" s="390"/>
      <c r="B23" s="245" t="s">
        <v>61</v>
      </c>
      <c r="C23" s="244">
        <v>15</v>
      </c>
      <c r="D23" s="246"/>
      <c r="E23" s="220"/>
      <c r="F23" s="247"/>
    </row>
    <row r="24" spans="1:6" ht="24.95" customHeight="1" x14ac:dyDescent="0.25">
      <c r="A24" s="390"/>
      <c r="B24" s="245" t="s">
        <v>62</v>
      </c>
      <c r="C24" s="244">
        <v>16</v>
      </c>
      <c r="D24" s="246"/>
      <c r="E24" s="220"/>
      <c r="F24" s="247"/>
    </row>
    <row r="25" spans="1:6" ht="24.95" customHeight="1" x14ac:dyDescent="0.25">
      <c r="A25" s="390"/>
      <c r="B25" s="245" t="s">
        <v>63</v>
      </c>
      <c r="C25" s="244">
        <v>17</v>
      </c>
      <c r="D25" s="246"/>
      <c r="E25" s="220"/>
      <c r="F25" s="247"/>
    </row>
    <row r="26" spans="1:6" ht="24.95" customHeight="1" x14ac:dyDescent="0.25">
      <c r="A26" s="391"/>
      <c r="B26" s="245" t="s">
        <v>64</v>
      </c>
      <c r="C26" s="244">
        <v>18</v>
      </c>
      <c r="D26" s="248"/>
      <c r="E26" s="249"/>
      <c r="F26" s="250"/>
    </row>
    <row r="27" spans="1:6" ht="24.95" customHeight="1" x14ac:dyDescent="0.25">
      <c r="A27" s="395" t="s">
        <v>309</v>
      </c>
      <c r="B27" s="396"/>
      <c r="C27" s="244">
        <v>19</v>
      </c>
      <c r="D27" s="265">
        <f>SUM(D28:D35)</f>
        <v>0</v>
      </c>
      <c r="E27" s="266">
        <f t="shared" ref="E27:F27" si="2">SUM(E28:E35)</f>
        <v>0</v>
      </c>
      <c r="F27" s="267">
        <f t="shared" si="2"/>
        <v>0</v>
      </c>
    </row>
    <row r="28" spans="1:6" ht="24.95" customHeight="1" x14ac:dyDescent="0.25">
      <c r="A28" s="389" t="s">
        <v>302</v>
      </c>
      <c r="B28" s="245" t="s">
        <v>57</v>
      </c>
      <c r="C28" s="244">
        <v>20</v>
      </c>
      <c r="D28" s="246"/>
      <c r="E28" s="220"/>
      <c r="F28" s="247"/>
    </row>
    <row r="29" spans="1:6" ht="24.95" customHeight="1" x14ac:dyDescent="0.25">
      <c r="A29" s="390"/>
      <c r="B29" s="245" t="s">
        <v>58</v>
      </c>
      <c r="C29" s="244">
        <v>21</v>
      </c>
      <c r="D29" s="246"/>
      <c r="E29" s="220"/>
      <c r="F29" s="247"/>
    </row>
    <row r="30" spans="1:6" ht="24.95" customHeight="1" x14ac:dyDescent="0.25">
      <c r="A30" s="390"/>
      <c r="B30" s="245" t="s">
        <v>59</v>
      </c>
      <c r="C30" s="244">
        <v>22</v>
      </c>
      <c r="D30" s="246"/>
      <c r="E30" s="220"/>
      <c r="F30" s="247"/>
    </row>
    <row r="31" spans="1:6" ht="24.95" customHeight="1" x14ac:dyDescent="0.25">
      <c r="A31" s="390"/>
      <c r="B31" s="245" t="s">
        <v>60</v>
      </c>
      <c r="C31" s="244">
        <v>23</v>
      </c>
      <c r="D31" s="246"/>
      <c r="E31" s="220"/>
      <c r="F31" s="247"/>
    </row>
    <row r="32" spans="1:6" ht="24.95" customHeight="1" x14ac:dyDescent="0.25">
      <c r="A32" s="390"/>
      <c r="B32" s="245" t="s">
        <v>61</v>
      </c>
      <c r="C32" s="244">
        <v>24</v>
      </c>
      <c r="D32" s="246"/>
      <c r="E32" s="220"/>
      <c r="F32" s="247"/>
    </row>
    <row r="33" spans="1:6" ht="24.95" customHeight="1" x14ac:dyDescent="0.25">
      <c r="A33" s="390"/>
      <c r="B33" s="245" t="s">
        <v>62</v>
      </c>
      <c r="C33" s="244">
        <v>25</v>
      </c>
      <c r="D33" s="246"/>
      <c r="E33" s="220"/>
      <c r="F33" s="247"/>
    </row>
    <row r="34" spans="1:6" ht="24.95" customHeight="1" x14ac:dyDescent="0.25">
      <c r="A34" s="390"/>
      <c r="B34" s="245" t="s">
        <v>63</v>
      </c>
      <c r="C34" s="244">
        <v>26</v>
      </c>
      <c r="D34" s="246"/>
      <c r="E34" s="220"/>
      <c r="F34" s="247"/>
    </row>
    <row r="35" spans="1:6" ht="24.95" customHeight="1" x14ac:dyDescent="0.25">
      <c r="A35" s="391"/>
      <c r="B35" s="245" t="s">
        <v>64</v>
      </c>
      <c r="C35" s="244">
        <v>27</v>
      </c>
      <c r="D35" s="248"/>
      <c r="E35" s="249"/>
      <c r="F35" s="250"/>
    </row>
    <row r="36" spans="1:6" ht="24.95" customHeight="1" x14ac:dyDescent="0.25">
      <c r="A36" s="395" t="s">
        <v>308</v>
      </c>
      <c r="B36" s="396"/>
      <c r="C36" s="244">
        <v>28</v>
      </c>
      <c r="D36" s="265">
        <f>SUM(D37:D44)</f>
        <v>0</v>
      </c>
      <c r="E36" s="266">
        <f t="shared" ref="E36:F36" si="3">SUM(E37:E44)</f>
        <v>0</v>
      </c>
      <c r="F36" s="267">
        <f t="shared" si="3"/>
        <v>0</v>
      </c>
    </row>
    <row r="37" spans="1:6" ht="24.95" customHeight="1" x14ac:dyDescent="0.25">
      <c r="A37" s="389" t="s">
        <v>302</v>
      </c>
      <c r="B37" s="245" t="s">
        <v>57</v>
      </c>
      <c r="C37" s="244">
        <v>29</v>
      </c>
      <c r="D37" s="246"/>
      <c r="E37" s="220"/>
      <c r="F37" s="247"/>
    </row>
    <row r="38" spans="1:6" ht="24.95" customHeight="1" x14ac:dyDescent="0.25">
      <c r="A38" s="390"/>
      <c r="B38" s="245" t="s">
        <v>58</v>
      </c>
      <c r="C38" s="244">
        <v>30</v>
      </c>
      <c r="D38" s="246"/>
      <c r="E38" s="220"/>
      <c r="F38" s="247"/>
    </row>
    <row r="39" spans="1:6" ht="24.95" customHeight="1" x14ac:dyDescent="0.25">
      <c r="A39" s="390"/>
      <c r="B39" s="245" t="s">
        <v>59</v>
      </c>
      <c r="C39" s="244">
        <v>31</v>
      </c>
      <c r="D39" s="246"/>
      <c r="E39" s="220"/>
      <c r="F39" s="247"/>
    </row>
    <row r="40" spans="1:6" ht="24.95" customHeight="1" x14ac:dyDescent="0.25">
      <c r="A40" s="390"/>
      <c r="B40" s="245" t="s">
        <v>60</v>
      </c>
      <c r="C40" s="244">
        <v>32</v>
      </c>
      <c r="D40" s="246"/>
      <c r="E40" s="220"/>
      <c r="F40" s="247"/>
    </row>
    <row r="41" spans="1:6" ht="24.95" customHeight="1" x14ac:dyDescent="0.25">
      <c r="A41" s="390"/>
      <c r="B41" s="245" t="s">
        <v>61</v>
      </c>
      <c r="C41" s="244">
        <v>33</v>
      </c>
      <c r="D41" s="246"/>
      <c r="E41" s="220"/>
      <c r="F41" s="247"/>
    </row>
    <row r="42" spans="1:6" ht="24.95" customHeight="1" x14ac:dyDescent="0.25">
      <c r="A42" s="390"/>
      <c r="B42" s="245" t="s">
        <v>62</v>
      </c>
      <c r="C42" s="244">
        <v>34</v>
      </c>
      <c r="D42" s="246"/>
      <c r="E42" s="220"/>
      <c r="F42" s="247"/>
    </row>
    <row r="43" spans="1:6" ht="24.95" customHeight="1" x14ac:dyDescent="0.25">
      <c r="A43" s="390"/>
      <c r="B43" s="245" t="s">
        <v>63</v>
      </c>
      <c r="C43" s="244">
        <v>35</v>
      </c>
      <c r="D43" s="246"/>
      <c r="E43" s="220"/>
      <c r="F43" s="247"/>
    </row>
    <row r="44" spans="1:6" ht="24.95" customHeight="1" x14ac:dyDescent="0.25">
      <c r="A44" s="391"/>
      <c r="B44" s="245" t="s">
        <v>64</v>
      </c>
      <c r="C44" s="244">
        <v>36</v>
      </c>
      <c r="D44" s="248"/>
      <c r="E44" s="249"/>
      <c r="F44" s="250"/>
    </row>
    <row r="45" spans="1:6" ht="24.95" customHeight="1" x14ac:dyDescent="0.25">
      <c r="A45" s="397" t="s">
        <v>307</v>
      </c>
      <c r="B45" s="398"/>
      <c r="C45" s="244">
        <v>37</v>
      </c>
      <c r="D45" s="265">
        <f>SUM(D46:D53)</f>
        <v>0</v>
      </c>
      <c r="E45" s="266">
        <f t="shared" ref="E45:F45" si="4">SUM(E46:E53)</f>
        <v>0</v>
      </c>
      <c r="F45" s="267">
        <f t="shared" si="4"/>
        <v>0</v>
      </c>
    </row>
    <row r="46" spans="1:6" ht="24.95" customHeight="1" x14ac:dyDescent="0.25">
      <c r="A46" s="389" t="s">
        <v>302</v>
      </c>
      <c r="B46" s="245" t="s">
        <v>57</v>
      </c>
      <c r="C46" s="244">
        <v>38</v>
      </c>
      <c r="D46" s="246"/>
      <c r="E46" s="220"/>
      <c r="F46" s="247"/>
    </row>
    <row r="47" spans="1:6" ht="24.95" customHeight="1" x14ac:dyDescent="0.25">
      <c r="A47" s="390"/>
      <c r="B47" s="245" t="s">
        <v>58</v>
      </c>
      <c r="C47" s="244">
        <v>39</v>
      </c>
      <c r="D47" s="246"/>
      <c r="E47" s="220"/>
      <c r="F47" s="247"/>
    </row>
    <row r="48" spans="1:6" ht="24.95" customHeight="1" x14ac:dyDescent="0.25">
      <c r="A48" s="390"/>
      <c r="B48" s="245" t="s">
        <v>59</v>
      </c>
      <c r="C48" s="244">
        <v>40</v>
      </c>
      <c r="D48" s="246"/>
      <c r="E48" s="220"/>
      <c r="F48" s="247"/>
    </row>
    <row r="49" spans="1:6" ht="24.95" customHeight="1" x14ac:dyDescent="0.25">
      <c r="A49" s="390"/>
      <c r="B49" s="245" t="s">
        <v>60</v>
      </c>
      <c r="C49" s="244">
        <v>41</v>
      </c>
      <c r="D49" s="246"/>
      <c r="E49" s="220"/>
      <c r="F49" s="247"/>
    </row>
    <row r="50" spans="1:6" ht="24.95" customHeight="1" x14ac:dyDescent="0.25">
      <c r="A50" s="390"/>
      <c r="B50" s="245" t="s">
        <v>61</v>
      </c>
      <c r="C50" s="244">
        <v>42</v>
      </c>
      <c r="D50" s="246"/>
      <c r="E50" s="220"/>
      <c r="F50" s="247"/>
    </row>
    <row r="51" spans="1:6" ht="24.95" customHeight="1" x14ac:dyDescent="0.25">
      <c r="A51" s="390"/>
      <c r="B51" s="245" t="s">
        <v>62</v>
      </c>
      <c r="C51" s="244">
        <v>43</v>
      </c>
      <c r="D51" s="246"/>
      <c r="E51" s="220"/>
      <c r="F51" s="247"/>
    </row>
    <row r="52" spans="1:6" ht="24.95" customHeight="1" x14ac:dyDescent="0.25">
      <c r="A52" s="390"/>
      <c r="B52" s="245" t="s">
        <v>63</v>
      </c>
      <c r="C52" s="244">
        <v>44</v>
      </c>
      <c r="D52" s="246"/>
      <c r="E52" s="220"/>
      <c r="F52" s="247"/>
    </row>
    <row r="53" spans="1:6" ht="24.95" customHeight="1" x14ac:dyDescent="0.25">
      <c r="A53" s="391"/>
      <c r="B53" s="245" t="s">
        <v>64</v>
      </c>
      <c r="C53" s="244">
        <v>45</v>
      </c>
      <c r="D53" s="248"/>
      <c r="E53" s="249"/>
      <c r="F53" s="250"/>
    </row>
    <row r="54" spans="1:6" ht="24.95" customHeight="1" x14ac:dyDescent="0.25">
      <c r="A54" s="397" t="s">
        <v>306</v>
      </c>
      <c r="B54" s="398"/>
      <c r="C54" s="244">
        <v>46</v>
      </c>
      <c r="D54" s="265">
        <f>SUM(D55:D62)</f>
        <v>0</v>
      </c>
      <c r="E54" s="266">
        <f t="shared" ref="E54:F54" si="5">SUM(E55:E62)</f>
        <v>0</v>
      </c>
      <c r="F54" s="267">
        <f t="shared" si="5"/>
        <v>0</v>
      </c>
    </row>
    <row r="55" spans="1:6" ht="24.95" customHeight="1" x14ac:dyDescent="0.25">
      <c r="A55" s="389" t="s">
        <v>302</v>
      </c>
      <c r="B55" s="245" t="s">
        <v>57</v>
      </c>
      <c r="C55" s="244">
        <v>47</v>
      </c>
      <c r="D55" s="246"/>
      <c r="E55" s="220"/>
      <c r="F55" s="247"/>
    </row>
    <row r="56" spans="1:6" ht="24.95" customHeight="1" x14ac:dyDescent="0.25">
      <c r="A56" s="390"/>
      <c r="B56" s="245" t="s">
        <v>58</v>
      </c>
      <c r="C56" s="244">
        <v>48</v>
      </c>
      <c r="D56" s="246"/>
      <c r="E56" s="220"/>
      <c r="F56" s="247"/>
    </row>
    <row r="57" spans="1:6" ht="24.95" customHeight="1" x14ac:dyDescent="0.25">
      <c r="A57" s="390"/>
      <c r="B57" s="245" t="s">
        <v>59</v>
      </c>
      <c r="C57" s="244">
        <v>49</v>
      </c>
      <c r="D57" s="246"/>
      <c r="E57" s="220"/>
      <c r="F57" s="247"/>
    </row>
    <row r="58" spans="1:6" ht="24.95" customHeight="1" x14ac:dyDescent="0.25">
      <c r="A58" s="390"/>
      <c r="B58" s="245" t="s">
        <v>60</v>
      </c>
      <c r="C58" s="244">
        <v>50</v>
      </c>
      <c r="D58" s="246"/>
      <c r="E58" s="220"/>
      <c r="F58" s="247"/>
    </row>
    <row r="59" spans="1:6" ht="24.95" customHeight="1" x14ac:dyDescent="0.25">
      <c r="A59" s="390"/>
      <c r="B59" s="245" t="s">
        <v>61</v>
      </c>
      <c r="C59" s="244">
        <v>51</v>
      </c>
      <c r="D59" s="246"/>
      <c r="E59" s="220"/>
      <c r="F59" s="247"/>
    </row>
    <row r="60" spans="1:6" ht="24.95" customHeight="1" x14ac:dyDescent="0.25">
      <c r="A60" s="390"/>
      <c r="B60" s="245" t="s">
        <v>62</v>
      </c>
      <c r="C60" s="244">
        <v>52</v>
      </c>
      <c r="D60" s="246"/>
      <c r="E60" s="220"/>
      <c r="F60" s="247"/>
    </row>
    <row r="61" spans="1:6" ht="24.95" customHeight="1" x14ac:dyDescent="0.25">
      <c r="A61" s="390"/>
      <c r="B61" s="245" t="s">
        <v>63</v>
      </c>
      <c r="C61" s="244">
        <v>53</v>
      </c>
      <c r="D61" s="246"/>
      <c r="E61" s="220"/>
      <c r="F61" s="247"/>
    </row>
    <row r="62" spans="1:6" ht="24.95" customHeight="1" x14ac:dyDescent="0.25">
      <c r="A62" s="391"/>
      <c r="B62" s="245" t="s">
        <v>64</v>
      </c>
      <c r="C62" s="244">
        <v>54</v>
      </c>
      <c r="D62" s="248"/>
      <c r="E62" s="249"/>
      <c r="F62" s="250"/>
    </row>
    <row r="63" spans="1:6" ht="24.95" customHeight="1" x14ac:dyDescent="0.25">
      <c r="A63" s="387" t="s">
        <v>305</v>
      </c>
      <c r="B63" s="388"/>
      <c r="C63" s="244">
        <v>55</v>
      </c>
      <c r="D63" s="268">
        <f>SUM(D64:D71)</f>
        <v>0</v>
      </c>
      <c r="E63" s="269">
        <f t="shared" ref="E63:F63" si="6">SUM(E64:E71)</f>
        <v>0</v>
      </c>
      <c r="F63" s="270">
        <f t="shared" si="6"/>
        <v>0</v>
      </c>
    </row>
    <row r="64" spans="1:6" ht="24.95" customHeight="1" x14ac:dyDescent="0.25">
      <c r="A64" s="389" t="s">
        <v>302</v>
      </c>
      <c r="B64" s="251" t="s">
        <v>57</v>
      </c>
      <c r="C64" s="244">
        <v>56</v>
      </c>
      <c r="D64" s="252"/>
      <c r="E64" s="253"/>
      <c r="F64" s="254"/>
    </row>
    <row r="65" spans="1:6" ht="24.95" customHeight="1" x14ac:dyDescent="0.25">
      <c r="A65" s="390"/>
      <c r="B65" s="251" t="s">
        <v>58</v>
      </c>
      <c r="C65" s="244">
        <v>57</v>
      </c>
      <c r="D65" s="252"/>
      <c r="E65" s="253"/>
      <c r="F65" s="254"/>
    </row>
    <row r="66" spans="1:6" ht="24.95" customHeight="1" x14ac:dyDescent="0.25">
      <c r="A66" s="390"/>
      <c r="B66" s="251" t="s">
        <v>59</v>
      </c>
      <c r="C66" s="244">
        <v>58</v>
      </c>
      <c r="D66" s="252"/>
      <c r="E66" s="253"/>
      <c r="F66" s="254"/>
    </row>
    <row r="67" spans="1:6" ht="24.95" customHeight="1" x14ac:dyDescent="0.25">
      <c r="A67" s="390"/>
      <c r="B67" s="251" t="s">
        <v>60</v>
      </c>
      <c r="C67" s="244">
        <v>59</v>
      </c>
      <c r="D67" s="252"/>
      <c r="E67" s="253"/>
      <c r="F67" s="254"/>
    </row>
    <row r="68" spans="1:6" ht="24.95" customHeight="1" x14ac:dyDescent="0.25">
      <c r="A68" s="390"/>
      <c r="B68" s="251" t="s">
        <v>61</v>
      </c>
      <c r="C68" s="244">
        <v>60</v>
      </c>
      <c r="D68" s="252"/>
      <c r="E68" s="253"/>
      <c r="F68" s="254"/>
    </row>
    <row r="69" spans="1:6" ht="24.95" customHeight="1" x14ac:dyDescent="0.25">
      <c r="A69" s="390"/>
      <c r="B69" s="251" t="s">
        <v>62</v>
      </c>
      <c r="C69" s="244">
        <v>61</v>
      </c>
      <c r="D69" s="252"/>
      <c r="E69" s="253"/>
      <c r="F69" s="254"/>
    </row>
    <row r="70" spans="1:6" ht="24.95" customHeight="1" x14ac:dyDescent="0.25">
      <c r="A70" s="390"/>
      <c r="B70" s="251" t="s">
        <v>63</v>
      </c>
      <c r="C70" s="244">
        <v>62</v>
      </c>
      <c r="D70" s="252"/>
      <c r="E70" s="253"/>
      <c r="F70" s="254"/>
    </row>
    <row r="71" spans="1:6" ht="24.95" customHeight="1" x14ac:dyDescent="0.25">
      <c r="A71" s="391"/>
      <c r="B71" s="251" t="s">
        <v>298</v>
      </c>
      <c r="C71" s="244">
        <v>63</v>
      </c>
      <c r="D71" s="255"/>
      <c r="E71" s="256"/>
      <c r="F71" s="257"/>
    </row>
    <row r="72" spans="1:6" ht="24.95" customHeight="1" x14ac:dyDescent="0.25">
      <c r="A72" s="387" t="s">
        <v>304</v>
      </c>
      <c r="B72" s="388"/>
      <c r="C72" s="244">
        <v>64</v>
      </c>
      <c r="D72" s="268">
        <f>SUM(D73:D80)</f>
        <v>0</v>
      </c>
      <c r="E72" s="269">
        <f t="shared" ref="E72:F72" si="7">SUM(E73:E80)</f>
        <v>0</v>
      </c>
      <c r="F72" s="270">
        <f t="shared" si="7"/>
        <v>0</v>
      </c>
    </row>
    <row r="73" spans="1:6" ht="24.95" customHeight="1" x14ac:dyDescent="0.25">
      <c r="A73" s="389" t="s">
        <v>302</v>
      </c>
      <c r="B73" s="251" t="s">
        <v>57</v>
      </c>
      <c r="C73" s="244">
        <v>65</v>
      </c>
      <c r="D73" s="252"/>
      <c r="E73" s="253"/>
      <c r="F73" s="254"/>
    </row>
    <row r="74" spans="1:6" ht="24.95" customHeight="1" x14ac:dyDescent="0.25">
      <c r="A74" s="390"/>
      <c r="B74" s="251" t="s">
        <v>58</v>
      </c>
      <c r="C74" s="244">
        <v>66</v>
      </c>
      <c r="D74" s="252"/>
      <c r="E74" s="253"/>
      <c r="F74" s="254"/>
    </row>
    <row r="75" spans="1:6" ht="24.95" customHeight="1" x14ac:dyDescent="0.25">
      <c r="A75" s="390"/>
      <c r="B75" s="251" t="s">
        <v>59</v>
      </c>
      <c r="C75" s="244">
        <v>67</v>
      </c>
      <c r="D75" s="252"/>
      <c r="E75" s="253"/>
      <c r="F75" s="254"/>
    </row>
    <row r="76" spans="1:6" ht="24.95" customHeight="1" x14ac:dyDescent="0.25">
      <c r="A76" s="390"/>
      <c r="B76" s="251" t="s">
        <v>60</v>
      </c>
      <c r="C76" s="244">
        <v>68</v>
      </c>
      <c r="D76" s="252"/>
      <c r="E76" s="253"/>
      <c r="F76" s="254"/>
    </row>
    <row r="77" spans="1:6" ht="24.95" customHeight="1" x14ac:dyDescent="0.25">
      <c r="A77" s="390"/>
      <c r="B77" s="251" t="s">
        <v>61</v>
      </c>
      <c r="C77" s="244">
        <v>69</v>
      </c>
      <c r="D77" s="252"/>
      <c r="E77" s="253"/>
      <c r="F77" s="254"/>
    </row>
    <row r="78" spans="1:6" ht="24.95" customHeight="1" x14ac:dyDescent="0.25">
      <c r="A78" s="390"/>
      <c r="B78" s="251" t="s">
        <v>62</v>
      </c>
      <c r="C78" s="244">
        <v>70</v>
      </c>
      <c r="D78" s="252"/>
      <c r="E78" s="253"/>
      <c r="F78" s="254"/>
    </row>
    <row r="79" spans="1:6" ht="24.95" customHeight="1" x14ac:dyDescent="0.25">
      <c r="A79" s="390"/>
      <c r="B79" s="251" t="s">
        <v>63</v>
      </c>
      <c r="C79" s="244">
        <v>71</v>
      </c>
      <c r="D79" s="252"/>
      <c r="E79" s="253"/>
      <c r="F79" s="254"/>
    </row>
    <row r="80" spans="1:6" ht="24.95" customHeight="1" x14ac:dyDescent="0.25">
      <c r="A80" s="391"/>
      <c r="B80" s="251" t="s">
        <v>298</v>
      </c>
      <c r="C80" s="244">
        <v>72</v>
      </c>
      <c r="D80" s="255"/>
      <c r="E80" s="256"/>
      <c r="F80" s="257"/>
    </row>
    <row r="81" spans="1:6" ht="24.95" customHeight="1" x14ac:dyDescent="0.25">
      <c r="A81" s="387" t="s">
        <v>303</v>
      </c>
      <c r="B81" s="388"/>
      <c r="C81" s="244">
        <v>73</v>
      </c>
      <c r="D81" s="268">
        <f>SUM(D82:D89)</f>
        <v>0</v>
      </c>
      <c r="E81" s="269">
        <f t="shared" ref="E81:F81" si="8">SUM(E82:E89)</f>
        <v>0</v>
      </c>
      <c r="F81" s="270">
        <f t="shared" si="8"/>
        <v>0</v>
      </c>
    </row>
    <row r="82" spans="1:6" ht="24.95" customHeight="1" x14ac:dyDescent="0.25">
      <c r="A82" s="389" t="s">
        <v>302</v>
      </c>
      <c r="B82" s="251" t="s">
        <v>57</v>
      </c>
      <c r="C82" s="244">
        <v>74</v>
      </c>
      <c r="D82" s="252"/>
      <c r="E82" s="253"/>
      <c r="F82" s="254"/>
    </row>
    <row r="83" spans="1:6" ht="24.95" customHeight="1" x14ac:dyDescent="0.25">
      <c r="A83" s="390"/>
      <c r="B83" s="251" t="s">
        <v>58</v>
      </c>
      <c r="C83" s="244">
        <v>75</v>
      </c>
      <c r="D83" s="252"/>
      <c r="E83" s="253"/>
      <c r="F83" s="254"/>
    </row>
    <row r="84" spans="1:6" ht="24.95" customHeight="1" x14ac:dyDescent="0.25">
      <c r="A84" s="390"/>
      <c r="B84" s="251" t="s">
        <v>59</v>
      </c>
      <c r="C84" s="244">
        <v>76</v>
      </c>
      <c r="D84" s="252"/>
      <c r="E84" s="253"/>
      <c r="F84" s="254"/>
    </row>
    <row r="85" spans="1:6" ht="24.95" customHeight="1" x14ac:dyDescent="0.25">
      <c r="A85" s="390"/>
      <c r="B85" s="251" t="s">
        <v>60</v>
      </c>
      <c r="C85" s="244">
        <v>77</v>
      </c>
      <c r="D85" s="252"/>
      <c r="E85" s="253"/>
      <c r="F85" s="254"/>
    </row>
    <row r="86" spans="1:6" ht="24.95" customHeight="1" x14ac:dyDescent="0.25">
      <c r="A86" s="390"/>
      <c r="B86" s="251" t="s">
        <v>61</v>
      </c>
      <c r="C86" s="244">
        <v>78</v>
      </c>
      <c r="D86" s="252"/>
      <c r="E86" s="253"/>
      <c r="F86" s="254"/>
    </row>
    <row r="87" spans="1:6" ht="24.95" customHeight="1" x14ac:dyDescent="0.25">
      <c r="A87" s="390"/>
      <c r="B87" s="251" t="s">
        <v>62</v>
      </c>
      <c r="C87" s="244">
        <v>79</v>
      </c>
      <c r="D87" s="252"/>
      <c r="E87" s="253"/>
      <c r="F87" s="254"/>
    </row>
    <row r="88" spans="1:6" ht="24.95" customHeight="1" x14ac:dyDescent="0.25">
      <c r="A88" s="390"/>
      <c r="B88" s="251" t="s">
        <v>63</v>
      </c>
      <c r="C88" s="244">
        <v>80</v>
      </c>
      <c r="D88" s="252"/>
      <c r="E88" s="253"/>
      <c r="F88" s="254"/>
    </row>
    <row r="89" spans="1:6" ht="24.95" customHeight="1" x14ac:dyDescent="0.25">
      <c r="A89" s="391"/>
      <c r="B89" s="251" t="s">
        <v>298</v>
      </c>
      <c r="C89" s="244">
        <v>81</v>
      </c>
      <c r="D89" s="255"/>
      <c r="E89" s="256"/>
      <c r="F89" s="257"/>
    </row>
    <row r="90" spans="1:6" ht="24.95" customHeight="1" x14ac:dyDescent="0.25">
      <c r="A90" s="387" t="s">
        <v>38</v>
      </c>
      <c r="B90" s="388"/>
      <c r="C90" s="244">
        <v>82</v>
      </c>
      <c r="D90" s="268">
        <f>SUM(D91:D98)</f>
        <v>0</v>
      </c>
      <c r="E90" s="269">
        <f t="shared" ref="E90:F90" si="9">SUM(E91:E98)</f>
        <v>0</v>
      </c>
      <c r="F90" s="270">
        <f t="shared" si="9"/>
        <v>0</v>
      </c>
    </row>
    <row r="91" spans="1:6" ht="24.95" customHeight="1" x14ac:dyDescent="0.25">
      <c r="A91" s="389" t="s">
        <v>302</v>
      </c>
      <c r="B91" s="251" t="s">
        <v>57</v>
      </c>
      <c r="C91" s="244">
        <v>83</v>
      </c>
      <c r="D91" s="252"/>
      <c r="E91" s="253"/>
      <c r="F91" s="254"/>
    </row>
    <row r="92" spans="1:6" ht="24.95" customHeight="1" x14ac:dyDescent="0.25">
      <c r="A92" s="390"/>
      <c r="B92" s="251" t="s">
        <v>58</v>
      </c>
      <c r="C92" s="244">
        <v>84</v>
      </c>
      <c r="D92" s="252"/>
      <c r="E92" s="253"/>
      <c r="F92" s="254"/>
    </row>
    <row r="93" spans="1:6" ht="24.95" customHeight="1" x14ac:dyDescent="0.25">
      <c r="A93" s="390"/>
      <c r="B93" s="251" t="s">
        <v>59</v>
      </c>
      <c r="C93" s="244">
        <v>85</v>
      </c>
      <c r="D93" s="252"/>
      <c r="E93" s="253"/>
      <c r="F93" s="254"/>
    </row>
    <row r="94" spans="1:6" ht="24.95" customHeight="1" x14ac:dyDescent="0.25">
      <c r="A94" s="390"/>
      <c r="B94" s="251" t="s">
        <v>60</v>
      </c>
      <c r="C94" s="244">
        <v>86</v>
      </c>
      <c r="D94" s="252"/>
      <c r="E94" s="253"/>
      <c r="F94" s="254"/>
    </row>
    <row r="95" spans="1:6" ht="24.95" customHeight="1" x14ac:dyDescent="0.25">
      <c r="A95" s="390"/>
      <c r="B95" s="251" t="s">
        <v>61</v>
      </c>
      <c r="C95" s="244">
        <v>87</v>
      </c>
      <c r="D95" s="252"/>
      <c r="E95" s="253"/>
      <c r="F95" s="254"/>
    </row>
    <row r="96" spans="1:6" ht="24.95" customHeight="1" x14ac:dyDescent="0.25">
      <c r="A96" s="390"/>
      <c r="B96" s="251" t="s">
        <v>62</v>
      </c>
      <c r="C96" s="244">
        <v>88</v>
      </c>
      <c r="D96" s="252"/>
      <c r="E96" s="253"/>
      <c r="F96" s="254"/>
    </row>
    <row r="97" spans="1:6" ht="24.95" customHeight="1" x14ac:dyDescent="0.25">
      <c r="A97" s="390"/>
      <c r="B97" s="251" t="s">
        <v>63</v>
      </c>
      <c r="C97" s="244">
        <v>89</v>
      </c>
      <c r="D97" s="252"/>
      <c r="E97" s="253"/>
      <c r="F97" s="254"/>
    </row>
    <row r="98" spans="1:6" ht="24.95" customHeight="1" x14ac:dyDescent="0.25">
      <c r="A98" s="391"/>
      <c r="B98" s="251" t="s">
        <v>298</v>
      </c>
      <c r="C98" s="244">
        <v>90</v>
      </c>
      <c r="D98" s="255"/>
      <c r="E98" s="256"/>
      <c r="F98" s="257"/>
    </row>
    <row r="99" spans="1:6" ht="24.95" customHeight="1" x14ac:dyDescent="0.25">
      <c r="A99" s="387" t="s">
        <v>301</v>
      </c>
      <c r="B99" s="388"/>
      <c r="C99" s="244">
        <v>91</v>
      </c>
      <c r="D99" s="268">
        <f>SUM(D100:D107)</f>
        <v>0</v>
      </c>
      <c r="E99" s="269">
        <f t="shared" ref="E99:F99" si="10">SUM(E100:E107)</f>
        <v>0</v>
      </c>
      <c r="F99" s="270">
        <f t="shared" si="10"/>
        <v>0</v>
      </c>
    </row>
    <row r="100" spans="1:6" ht="24.95" customHeight="1" x14ac:dyDescent="0.25">
      <c r="A100" s="392" t="s">
        <v>56</v>
      </c>
      <c r="B100" s="251" t="s">
        <v>57</v>
      </c>
      <c r="C100" s="244">
        <v>92</v>
      </c>
      <c r="D100" s="252"/>
      <c r="E100" s="253"/>
      <c r="F100" s="254"/>
    </row>
    <row r="101" spans="1:6" ht="24.95" customHeight="1" x14ac:dyDescent="0.25">
      <c r="A101" s="393"/>
      <c r="B101" s="251" t="s">
        <v>58</v>
      </c>
      <c r="C101" s="244">
        <v>93</v>
      </c>
      <c r="D101" s="252"/>
      <c r="E101" s="253"/>
      <c r="F101" s="254"/>
    </row>
    <row r="102" spans="1:6" ht="24.95" customHeight="1" x14ac:dyDescent="0.25">
      <c r="A102" s="393"/>
      <c r="B102" s="251" t="s">
        <v>59</v>
      </c>
      <c r="C102" s="244">
        <v>94</v>
      </c>
      <c r="D102" s="252"/>
      <c r="E102" s="253"/>
      <c r="F102" s="254"/>
    </row>
    <row r="103" spans="1:6" ht="24.95" customHeight="1" x14ac:dyDescent="0.25">
      <c r="A103" s="393"/>
      <c r="B103" s="251" t="s">
        <v>60</v>
      </c>
      <c r="C103" s="244">
        <v>95</v>
      </c>
      <c r="D103" s="252"/>
      <c r="E103" s="253"/>
      <c r="F103" s="254"/>
    </row>
    <row r="104" spans="1:6" ht="24.95" customHeight="1" x14ac:dyDescent="0.25">
      <c r="A104" s="393"/>
      <c r="B104" s="251" t="s">
        <v>61</v>
      </c>
      <c r="C104" s="244">
        <v>96</v>
      </c>
      <c r="D104" s="252"/>
      <c r="E104" s="253"/>
      <c r="F104" s="254"/>
    </row>
    <row r="105" spans="1:6" ht="24.95" customHeight="1" x14ac:dyDescent="0.25">
      <c r="A105" s="393"/>
      <c r="B105" s="251" t="s">
        <v>62</v>
      </c>
      <c r="C105" s="244">
        <v>97</v>
      </c>
      <c r="D105" s="252"/>
      <c r="E105" s="253"/>
      <c r="F105" s="254"/>
    </row>
    <row r="106" spans="1:6" ht="24.95" customHeight="1" x14ac:dyDescent="0.25">
      <c r="A106" s="393"/>
      <c r="B106" s="251" t="s">
        <v>63</v>
      </c>
      <c r="C106" s="244">
        <v>98</v>
      </c>
      <c r="D106" s="252"/>
      <c r="E106" s="253"/>
      <c r="F106" s="254"/>
    </row>
    <row r="107" spans="1:6" ht="24.95" customHeight="1" x14ac:dyDescent="0.25">
      <c r="A107" s="394"/>
      <c r="B107" s="251" t="s">
        <v>298</v>
      </c>
      <c r="C107" s="244">
        <v>99</v>
      </c>
      <c r="D107" s="255"/>
      <c r="E107" s="256"/>
      <c r="F107" s="257"/>
    </row>
    <row r="108" spans="1:6" ht="24.95" customHeight="1" x14ac:dyDescent="0.25">
      <c r="A108" s="383" t="s">
        <v>300</v>
      </c>
      <c r="B108" s="384"/>
      <c r="C108" s="244">
        <v>100</v>
      </c>
      <c r="D108" s="268">
        <f>SUM(D109:D116)</f>
        <v>0</v>
      </c>
      <c r="E108" s="269">
        <f t="shared" ref="E108:F108" si="11">SUM(E109:E116)</f>
        <v>0</v>
      </c>
      <c r="F108" s="270">
        <f t="shared" si="11"/>
        <v>0</v>
      </c>
    </row>
    <row r="109" spans="1:6" ht="24.95" customHeight="1" x14ac:dyDescent="0.25">
      <c r="A109" s="392" t="s">
        <v>56</v>
      </c>
      <c r="B109" s="251" t="s">
        <v>57</v>
      </c>
      <c r="C109" s="244">
        <v>101</v>
      </c>
      <c r="D109" s="252"/>
      <c r="E109" s="253"/>
      <c r="F109" s="254"/>
    </row>
    <row r="110" spans="1:6" ht="24.95" customHeight="1" x14ac:dyDescent="0.25">
      <c r="A110" s="393"/>
      <c r="B110" s="251" t="s">
        <v>58</v>
      </c>
      <c r="C110" s="244">
        <v>102</v>
      </c>
      <c r="D110" s="252"/>
      <c r="E110" s="253"/>
      <c r="F110" s="254"/>
    </row>
    <row r="111" spans="1:6" ht="24.95" customHeight="1" x14ac:dyDescent="0.25">
      <c r="A111" s="393"/>
      <c r="B111" s="251" t="s">
        <v>59</v>
      </c>
      <c r="C111" s="244">
        <v>103</v>
      </c>
      <c r="D111" s="252"/>
      <c r="E111" s="253"/>
      <c r="F111" s="254"/>
    </row>
    <row r="112" spans="1:6" ht="24.95" customHeight="1" x14ac:dyDescent="0.25">
      <c r="A112" s="393"/>
      <c r="B112" s="251" t="s">
        <v>60</v>
      </c>
      <c r="C112" s="244">
        <v>104</v>
      </c>
      <c r="D112" s="252"/>
      <c r="E112" s="253"/>
      <c r="F112" s="254"/>
    </row>
    <row r="113" spans="1:6" ht="24.95" customHeight="1" x14ac:dyDescent="0.25">
      <c r="A113" s="393"/>
      <c r="B113" s="251" t="s">
        <v>61</v>
      </c>
      <c r="C113" s="244">
        <v>105</v>
      </c>
      <c r="D113" s="252"/>
      <c r="E113" s="253"/>
      <c r="F113" s="254"/>
    </row>
    <row r="114" spans="1:6" ht="24.95" customHeight="1" x14ac:dyDescent="0.25">
      <c r="A114" s="393"/>
      <c r="B114" s="251" t="s">
        <v>62</v>
      </c>
      <c r="C114" s="244">
        <v>106</v>
      </c>
      <c r="D114" s="252"/>
      <c r="E114" s="253"/>
      <c r="F114" s="254"/>
    </row>
    <row r="115" spans="1:6" ht="24.95" customHeight="1" x14ac:dyDescent="0.25">
      <c r="A115" s="393"/>
      <c r="B115" s="251" t="s">
        <v>63</v>
      </c>
      <c r="C115" s="244">
        <v>107</v>
      </c>
      <c r="D115" s="252"/>
      <c r="E115" s="253"/>
      <c r="F115" s="254"/>
    </row>
    <row r="116" spans="1:6" ht="24.95" customHeight="1" x14ac:dyDescent="0.25">
      <c r="A116" s="394"/>
      <c r="B116" s="251" t="s">
        <v>298</v>
      </c>
      <c r="C116" s="244">
        <v>108</v>
      </c>
      <c r="D116" s="255"/>
      <c r="E116" s="256"/>
      <c r="F116" s="257"/>
    </row>
    <row r="117" spans="1:6" ht="24.95" customHeight="1" x14ac:dyDescent="0.25">
      <c r="A117" s="383" t="s">
        <v>299</v>
      </c>
      <c r="B117" s="384"/>
      <c r="C117" s="258">
        <v>109</v>
      </c>
      <c r="D117" s="268">
        <f>SUM(D118:D125)</f>
        <v>0</v>
      </c>
      <c r="E117" s="269">
        <f t="shared" ref="E117:F117" si="12">SUM(E118:E125)</f>
        <v>0</v>
      </c>
      <c r="F117" s="270">
        <f t="shared" si="12"/>
        <v>0</v>
      </c>
    </row>
    <row r="118" spans="1:6" ht="24.95" customHeight="1" x14ac:dyDescent="0.25">
      <c r="A118" s="392" t="s">
        <v>56</v>
      </c>
      <c r="B118" s="251" t="s">
        <v>57</v>
      </c>
      <c r="C118" s="244">
        <v>110</v>
      </c>
      <c r="D118" s="252"/>
      <c r="E118" s="253"/>
      <c r="F118" s="254"/>
    </row>
    <row r="119" spans="1:6" ht="24.95" customHeight="1" x14ac:dyDescent="0.25">
      <c r="A119" s="393"/>
      <c r="B119" s="251" t="s">
        <v>58</v>
      </c>
      <c r="C119" s="244">
        <v>111</v>
      </c>
      <c r="D119" s="252"/>
      <c r="E119" s="253"/>
      <c r="F119" s="254"/>
    </row>
    <row r="120" spans="1:6" ht="24.95" customHeight="1" x14ac:dyDescent="0.25">
      <c r="A120" s="393"/>
      <c r="B120" s="251" t="s">
        <v>59</v>
      </c>
      <c r="C120" s="244">
        <v>112</v>
      </c>
      <c r="D120" s="252"/>
      <c r="E120" s="253"/>
      <c r="F120" s="254"/>
    </row>
    <row r="121" spans="1:6" ht="24.95" customHeight="1" x14ac:dyDescent="0.25">
      <c r="A121" s="393"/>
      <c r="B121" s="251" t="s">
        <v>60</v>
      </c>
      <c r="C121" s="244">
        <v>113</v>
      </c>
      <c r="D121" s="252"/>
      <c r="E121" s="253"/>
      <c r="F121" s="254"/>
    </row>
    <row r="122" spans="1:6" ht="24.95" customHeight="1" x14ac:dyDescent="0.25">
      <c r="A122" s="393"/>
      <c r="B122" s="251" t="s">
        <v>61</v>
      </c>
      <c r="C122" s="244">
        <v>114</v>
      </c>
      <c r="D122" s="252"/>
      <c r="E122" s="253"/>
      <c r="F122" s="254"/>
    </row>
    <row r="123" spans="1:6" ht="24.95" customHeight="1" x14ac:dyDescent="0.25">
      <c r="A123" s="393"/>
      <c r="B123" s="251" t="s">
        <v>62</v>
      </c>
      <c r="C123" s="244">
        <v>115</v>
      </c>
      <c r="D123" s="252"/>
      <c r="E123" s="253"/>
      <c r="F123" s="254"/>
    </row>
    <row r="124" spans="1:6" ht="24.95" customHeight="1" x14ac:dyDescent="0.25">
      <c r="A124" s="393"/>
      <c r="B124" s="251" t="s">
        <v>63</v>
      </c>
      <c r="C124" s="244">
        <v>116</v>
      </c>
      <c r="D124" s="252"/>
      <c r="E124" s="253"/>
      <c r="F124" s="254"/>
    </row>
    <row r="125" spans="1:6" ht="24.95" customHeight="1" thickBot="1" x14ac:dyDescent="0.3">
      <c r="A125" s="394"/>
      <c r="B125" s="251" t="s">
        <v>298</v>
      </c>
      <c r="C125" s="244">
        <v>117</v>
      </c>
      <c r="D125" s="259"/>
      <c r="E125" s="260"/>
      <c r="F125" s="261"/>
    </row>
    <row r="126" spans="1:6" x14ac:dyDescent="0.25">
      <c r="A126" s="385"/>
      <c r="B126" s="386"/>
      <c r="C126" s="386"/>
      <c r="D126" s="386"/>
      <c r="E126" s="386"/>
      <c r="F126" s="386"/>
    </row>
    <row r="127" spans="1:6" x14ac:dyDescent="0.25">
      <c r="A127" s="225" t="s">
        <v>297</v>
      </c>
      <c r="B127" s="225" t="s">
        <v>296</v>
      </c>
      <c r="C127" s="233"/>
      <c r="D127" s="234"/>
      <c r="E127" s="234"/>
      <c r="F127" s="234"/>
    </row>
    <row r="128" spans="1:6" x14ac:dyDescent="0.25">
      <c r="A128" s="225" t="s">
        <v>295</v>
      </c>
      <c r="B128" s="225" t="s">
        <v>294</v>
      </c>
      <c r="C128" s="233"/>
      <c r="D128" s="234"/>
      <c r="E128" s="234"/>
      <c r="F128" s="234"/>
    </row>
  </sheetData>
  <sheetProtection algorithmName="SHA-512" hashValue="7K6+0GM39GqdnsnytKHsclImm8KPZNMvF6nnjzHCwgVG6SW144TP2vglWXra6b8WY1yzSUbHuscyihuo3XCxSg==" saltValue="KiH+Pu6/704gU3EMATUrTA==" spinCount="100000" sheet="1" objects="1" scenarios="1"/>
  <mergeCells count="36">
    <mergeCell ref="A2:F2"/>
    <mergeCell ref="A3:F3"/>
    <mergeCell ref="A4:F4"/>
    <mergeCell ref="E6:F6"/>
    <mergeCell ref="A8:B8"/>
    <mergeCell ref="A28:A35"/>
    <mergeCell ref="A6:A7"/>
    <mergeCell ref="B6:B7"/>
    <mergeCell ref="C6:C7"/>
    <mergeCell ref="D6:D7"/>
    <mergeCell ref="A9:B9"/>
    <mergeCell ref="A10:A17"/>
    <mergeCell ref="A18:B18"/>
    <mergeCell ref="A19:A26"/>
    <mergeCell ref="A27:B27"/>
    <mergeCell ref="A82:A89"/>
    <mergeCell ref="A36:B36"/>
    <mergeCell ref="A37:A44"/>
    <mergeCell ref="A45:B45"/>
    <mergeCell ref="A46:A53"/>
    <mergeCell ref="A54:B54"/>
    <mergeCell ref="A55:A62"/>
    <mergeCell ref="A63:B63"/>
    <mergeCell ref="A64:A71"/>
    <mergeCell ref="A72:B72"/>
    <mergeCell ref="A73:A80"/>
    <mergeCell ref="A81:B81"/>
    <mergeCell ref="A117:B117"/>
    <mergeCell ref="A126:F126"/>
    <mergeCell ref="A90:B90"/>
    <mergeCell ref="A91:A98"/>
    <mergeCell ref="A99:B99"/>
    <mergeCell ref="A100:A107"/>
    <mergeCell ref="A108:B108"/>
    <mergeCell ref="A109:A116"/>
    <mergeCell ref="A118:A125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showGridLines="0" workbookViewId="0">
      <selection activeCell="A4" sqref="A4:G4"/>
    </sheetView>
  </sheetViews>
  <sheetFormatPr defaultRowHeight="15" x14ac:dyDescent="0.25"/>
  <cols>
    <col min="1" max="1" width="13.140625" style="154" customWidth="1"/>
    <col min="2" max="2" width="9.140625" style="154"/>
    <col min="3" max="3" width="37.28515625" style="154" customWidth="1"/>
    <col min="4" max="4" width="8.7109375" style="154" customWidth="1"/>
    <col min="5" max="7" width="20.7109375" style="213" customWidth="1"/>
    <col min="8" max="16384" width="9.140625" style="154"/>
  </cols>
  <sheetData>
    <row r="1" spans="1:7" ht="20.100000000000001" customHeight="1" thickBot="1" x14ac:dyDescent="0.3">
      <c r="A1" s="32" t="s">
        <v>263</v>
      </c>
      <c r="B1" s="32"/>
      <c r="C1" s="32"/>
      <c r="D1" s="32"/>
      <c r="E1" s="154"/>
      <c r="F1" s="154"/>
      <c r="G1" s="148" t="s">
        <v>683</v>
      </c>
    </row>
    <row r="2" spans="1:7" ht="20.100000000000001" customHeight="1" x14ac:dyDescent="0.25">
      <c r="A2" s="308" t="s">
        <v>679</v>
      </c>
      <c r="B2" s="308"/>
      <c r="C2" s="308"/>
      <c r="D2" s="308"/>
      <c r="E2" s="308"/>
      <c r="F2" s="308"/>
      <c r="G2" s="308"/>
    </row>
    <row r="3" spans="1:7" ht="20.100000000000001" customHeight="1" x14ac:dyDescent="0.25">
      <c r="A3" s="308" t="s">
        <v>678</v>
      </c>
      <c r="B3" s="308"/>
      <c r="C3" s="308"/>
      <c r="D3" s="308"/>
      <c r="E3" s="308"/>
      <c r="F3" s="308"/>
      <c r="G3" s="308"/>
    </row>
    <row r="4" spans="1:7" ht="20.100000000000001" customHeight="1" x14ac:dyDescent="0.25">
      <c r="A4" s="308" t="s">
        <v>686</v>
      </c>
      <c r="B4" s="308"/>
      <c r="C4" s="308"/>
      <c r="D4" s="308"/>
      <c r="E4" s="308"/>
      <c r="F4" s="308"/>
      <c r="G4" s="308"/>
    </row>
    <row r="5" spans="1:7" ht="20.100000000000001" customHeight="1" thickBot="1" x14ac:dyDescent="0.3"/>
    <row r="6" spans="1:7" ht="64.5" customHeight="1" thickBot="1" x14ac:dyDescent="0.3">
      <c r="A6" s="214" t="s">
        <v>324</v>
      </c>
      <c r="B6" s="418" t="s">
        <v>323</v>
      </c>
      <c r="C6" s="418"/>
      <c r="D6" s="382" t="s">
        <v>65</v>
      </c>
      <c r="E6" s="382" t="s">
        <v>66</v>
      </c>
      <c r="F6" s="382"/>
      <c r="G6" s="215" t="s">
        <v>322</v>
      </c>
    </row>
    <row r="7" spans="1:7" ht="17.25" customHeight="1" x14ac:dyDescent="0.25">
      <c r="A7" s="419" t="s">
        <v>11</v>
      </c>
      <c r="B7" s="420"/>
      <c r="C7" s="421"/>
      <c r="D7" s="382"/>
      <c r="E7" s="215" t="s">
        <v>321</v>
      </c>
      <c r="F7" s="215" t="s">
        <v>67</v>
      </c>
      <c r="G7" s="215" t="s">
        <v>321</v>
      </c>
    </row>
    <row r="8" spans="1:7" ht="17.100000000000001" customHeight="1" thickBot="1" x14ac:dyDescent="0.3">
      <c r="A8" s="422"/>
      <c r="B8" s="423"/>
      <c r="C8" s="424"/>
      <c r="D8" s="215" t="s">
        <v>12</v>
      </c>
      <c r="E8" s="216">
        <v>1</v>
      </c>
      <c r="F8" s="216">
        <v>2</v>
      </c>
      <c r="G8" s="216">
        <v>3</v>
      </c>
    </row>
    <row r="9" spans="1:7" ht="24.95" customHeight="1" x14ac:dyDescent="0.25">
      <c r="A9" s="416" t="s">
        <v>68</v>
      </c>
      <c r="B9" s="416"/>
      <c r="C9" s="417"/>
      <c r="D9" s="217">
        <v>1</v>
      </c>
      <c r="E9" s="235">
        <f>SUM(E10:E20)</f>
        <v>0</v>
      </c>
      <c r="F9" s="236">
        <f t="shared" ref="F9:G9" si="0">SUM(F10:F20)</f>
        <v>0</v>
      </c>
      <c r="G9" s="237">
        <f t="shared" si="0"/>
        <v>0</v>
      </c>
    </row>
    <row r="10" spans="1:7" ht="24.95" customHeight="1" x14ac:dyDescent="0.25">
      <c r="A10" s="406" t="s">
        <v>320</v>
      </c>
      <c r="B10" s="407"/>
      <c r="C10" s="218" t="s">
        <v>69</v>
      </c>
      <c r="D10" s="217">
        <v>2</v>
      </c>
      <c r="E10" s="219"/>
      <c r="F10" s="220"/>
      <c r="G10" s="221"/>
    </row>
    <row r="11" spans="1:7" ht="24.95" customHeight="1" x14ac:dyDescent="0.25">
      <c r="A11" s="408"/>
      <c r="B11" s="409"/>
      <c r="C11" s="218" t="s">
        <v>70</v>
      </c>
      <c r="D11" s="217">
        <v>3</v>
      </c>
      <c r="E11" s="219"/>
      <c r="F11" s="220"/>
      <c r="G11" s="221"/>
    </row>
    <row r="12" spans="1:7" ht="24.95" customHeight="1" x14ac:dyDescent="0.25">
      <c r="A12" s="408"/>
      <c r="B12" s="409"/>
      <c r="C12" s="218" t="s">
        <v>71</v>
      </c>
      <c r="D12" s="217">
        <v>4</v>
      </c>
      <c r="E12" s="219"/>
      <c r="F12" s="222"/>
      <c r="G12" s="221"/>
    </row>
    <row r="13" spans="1:7" ht="24.95" customHeight="1" x14ac:dyDescent="0.25">
      <c r="A13" s="408"/>
      <c r="B13" s="409"/>
      <c r="C13" s="218" t="s">
        <v>72</v>
      </c>
      <c r="D13" s="217">
        <v>5</v>
      </c>
      <c r="E13" s="219"/>
      <c r="F13" s="222"/>
      <c r="G13" s="221"/>
    </row>
    <row r="14" spans="1:7" ht="24.95" customHeight="1" x14ac:dyDescent="0.25">
      <c r="A14" s="408"/>
      <c r="B14" s="409"/>
      <c r="C14" s="218" t="s">
        <v>73</v>
      </c>
      <c r="D14" s="217">
        <v>6</v>
      </c>
      <c r="E14" s="219"/>
      <c r="F14" s="222"/>
      <c r="G14" s="221"/>
    </row>
    <row r="15" spans="1:7" ht="24.95" customHeight="1" x14ac:dyDescent="0.25">
      <c r="A15" s="408"/>
      <c r="B15" s="409"/>
      <c r="C15" s="218" t="s">
        <v>74</v>
      </c>
      <c r="D15" s="217">
        <v>7</v>
      </c>
      <c r="E15" s="219"/>
      <c r="F15" s="222"/>
      <c r="G15" s="221"/>
    </row>
    <row r="16" spans="1:7" ht="24.95" customHeight="1" x14ac:dyDescent="0.25">
      <c r="A16" s="408"/>
      <c r="B16" s="409"/>
      <c r="C16" s="218" t="s">
        <v>75</v>
      </c>
      <c r="D16" s="217">
        <v>8</v>
      </c>
      <c r="E16" s="219"/>
      <c r="F16" s="222"/>
      <c r="G16" s="221"/>
    </row>
    <row r="17" spans="1:7" ht="24.95" customHeight="1" x14ac:dyDescent="0.25">
      <c r="A17" s="408"/>
      <c r="B17" s="409"/>
      <c r="C17" s="218" t="s">
        <v>76</v>
      </c>
      <c r="D17" s="223">
        <v>9</v>
      </c>
      <c r="E17" s="219"/>
      <c r="F17" s="222"/>
      <c r="G17" s="221"/>
    </row>
    <row r="18" spans="1:7" ht="24.95" customHeight="1" x14ac:dyDescent="0.25">
      <c r="A18" s="408"/>
      <c r="B18" s="409"/>
      <c r="C18" s="218" t="s">
        <v>77</v>
      </c>
      <c r="D18" s="223">
        <v>10</v>
      </c>
      <c r="E18" s="219"/>
      <c r="F18" s="222"/>
      <c r="G18" s="221"/>
    </row>
    <row r="19" spans="1:7" ht="24.95" customHeight="1" x14ac:dyDescent="0.25">
      <c r="A19" s="408"/>
      <c r="B19" s="409"/>
      <c r="C19" s="224" t="s">
        <v>78</v>
      </c>
      <c r="D19" s="223">
        <v>11</v>
      </c>
      <c r="E19" s="219"/>
      <c r="F19" s="222"/>
      <c r="G19" s="221"/>
    </row>
    <row r="20" spans="1:7" ht="24.95" customHeight="1" x14ac:dyDescent="0.25">
      <c r="A20" s="414"/>
      <c r="B20" s="415"/>
      <c r="C20" s="225" t="s">
        <v>79</v>
      </c>
      <c r="D20" s="223">
        <v>12</v>
      </c>
      <c r="E20" s="219"/>
      <c r="F20" s="222"/>
      <c r="G20" s="221"/>
    </row>
    <row r="21" spans="1:7" ht="24.95" customHeight="1" x14ac:dyDescent="0.25">
      <c r="A21" s="416" t="s">
        <v>80</v>
      </c>
      <c r="B21" s="416"/>
      <c r="C21" s="417"/>
      <c r="D21" s="223">
        <v>13</v>
      </c>
      <c r="E21" s="226"/>
      <c r="F21" s="240" t="s">
        <v>316</v>
      </c>
      <c r="G21" s="241" t="s">
        <v>316</v>
      </c>
    </row>
    <row r="22" spans="1:7" ht="24.95" customHeight="1" x14ac:dyDescent="0.25">
      <c r="A22" s="376" t="s">
        <v>81</v>
      </c>
      <c r="B22" s="376"/>
      <c r="C22" s="227" t="s">
        <v>82</v>
      </c>
      <c r="D22" s="223">
        <v>14</v>
      </c>
      <c r="E22" s="219"/>
      <c r="F22" s="240" t="s">
        <v>316</v>
      </c>
      <c r="G22" s="241" t="s">
        <v>316</v>
      </c>
    </row>
    <row r="23" spans="1:7" ht="24.95" customHeight="1" x14ac:dyDescent="0.25">
      <c r="A23" s="376"/>
      <c r="B23" s="376"/>
      <c r="C23" s="227" t="s">
        <v>83</v>
      </c>
      <c r="D23" s="223">
        <v>15</v>
      </c>
      <c r="E23" s="219"/>
      <c r="F23" s="240" t="s">
        <v>316</v>
      </c>
      <c r="G23" s="241" t="s">
        <v>316</v>
      </c>
    </row>
    <row r="24" spans="1:7" ht="24.95" customHeight="1" x14ac:dyDescent="0.25">
      <c r="A24" s="376" t="s">
        <v>84</v>
      </c>
      <c r="B24" s="376"/>
      <c r="C24" s="228" t="s">
        <v>319</v>
      </c>
      <c r="D24" s="223">
        <v>16</v>
      </c>
      <c r="E24" s="219"/>
      <c r="F24" s="240" t="s">
        <v>316</v>
      </c>
      <c r="G24" s="241" t="s">
        <v>316</v>
      </c>
    </row>
    <row r="25" spans="1:7" ht="24.95" customHeight="1" x14ac:dyDescent="0.25">
      <c r="A25" s="376" t="s">
        <v>85</v>
      </c>
      <c r="B25" s="376"/>
      <c r="C25" s="227" t="s">
        <v>318</v>
      </c>
      <c r="D25" s="223">
        <v>17</v>
      </c>
      <c r="E25" s="219"/>
      <c r="F25" s="240" t="s">
        <v>316</v>
      </c>
      <c r="G25" s="241" t="s">
        <v>316</v>
      </c>
    </row>
    <row r="26" spans="1:7" ht="24.95" customHeight="1" x14ac:dyDescent="0.25">
      <c r="A26" s="416" t="s">
        <v>86</v>
      </c>
      <c r="B26" s="416"/>
      <c r="C26" s="417"/>
      <c r="D26" s="223">
        <v>18</v>
      </c>
      <c r="E26" s="238">
        <f>SUM(E27:E37)</f>
        <v>0</v>
      </c>
      <c r="F26" s="239">
        <f>SUM(F27:F37)</f>
        <v>0</v>
      </c>
      <c r="G26" s="241" t="s">
        <v>316</v>
      </c>
    </row>
    <row r="27" spans="1:7" ht="24.95" customHeight="1" x14ac:dyDescent="0.25">
      <c r="A27" s="406" t="s">
        <v>317</v>
      </c>
      <c r="B27" s="407"/>
      <c r="C27" s="218" t="s">
        <v>69</v>
      </c>
      <c r="D27" s="223">
        <v>19</v>
      </c>
      <c r="E27" s="219"/>
      <c r="F27" s="222"/>
      <c r="G27" s="241" t="s">
        <v>316</v>
      </c>
    </row>
    <row r="28" spans="1:7" ht="24.95" customHeight="1" x14ac:dyDescent="0.25">
      <c r="A28" s="408"/>
      <c r="B28" s="409"/>
      <c r="C28" s="218" t="s">
        <v>70</v>
      </c>
      <c r="D28" s="223">
        <v>20</v>
      </c>
      <c r="E28" s="219"/>
      <c r="F28" s="222"/>
      <c r="G28" s="241" t="s">
        <v>316</v>
      </c>
    </row>
    <row r="29" spans="1:7" ht="24.95" customHeight="1" x14ac:dyDescent="0.25">
      <c r="A29" s="408"/>
      <c r="B29" s="409"/>
      <c r="C29" s="218" t="s">
        <v>71</v>
      </c>
      <c r="D29" s="223">
        <v>21</v>
      </c>
      <c r="E29" s="219"/>
      <c r="F29" s="222"/>
      <c r="G29" s="241" t="s">
        <v>316</v>
      </c>
    </row>
    <row r="30" spans="1:7" ht="24.95" customHeight="1" x14ac:dyDescent="0.25">
      <c r="A30" s="408"/>
      <c r="B30" s="409"/>
      <c r="C30" s="218" t="s">
        <v>72</v>
      </c>
      <c r="D30" s="223">
        <v>22</v>
      </c>
      <c r="E30" s="219"/>
      <c r="F30" s="222"/>
      <c r="G30" s="241" t="s">
        <v>316</v>
      </c>
    </row>
    <row r="31" spans="1:7" ht="24.95" customHeight="1" x14ac:dyDescent="0.25">
      <c r="A31" s="408"/>
      <c r="B31" s="409"/>
      <c r="C31" s="218" t="s">
        <v>73</v>
      </c>
      <c r="D31" s="223">
        <v>23</v>
      </c>
      <c r="E31" s="219"/>
      <c r="F31" s="222"/>
      <c r="G31" s="241" t="s">
        <v>316</v>
      </c>
    </row>
    <row r="32" spans="1:7" ht="24.95" customHeight="1" x14ac:dyDescent="0.25">
      <c r="A32" s="408"/>
      <c r="B32" s="409"/>
      <c r="C32" s="218" t="s">
        <v>74</v>
      </c>
      <c r="D32" s="223">
        <v>24</v>
      </c>
      <c r="E32" s="219"/>
      <c r="F32" s="222"/>
      <c r="G32" s="241" t="s">
        <v>316</v>
      </c>
    </row>
    <row r="33" spans="1:7" ht="24.95" customHeight="1" x14ac:dyDescent="0.25">
      <c r="A33" s="408"/>
      <c r="B33" s="409"/>
      <c r="C33" s="218" t="s">
        <v>75</v>
      </c>
      <c r="D33" s="223">
        <v>25</v>
      </c>
      <c r="E33" s="219"/>
      <c r="F33" s="222"/>
      <c r="G33" s="241" t="s">
        <v>316</v>
      </c>
    </row>
    <row r="34" spans="1:7" ht="24.95" customHeight="1" x14ac:dyDescent="0.25">
      <c r="A34" s="408"/>
      <c r="B34" s="409"/>
      <c r="C34" s="218" t="s">
        <v>76</v>
      </c>
      <c r="D34" s="223">
        <v>26</v>
      </c>
      <c r="E34" s="219"/>
      <c r="F34" s="222"/>
      <c r="G34" s="241" t="s">
        <v>316</v>
      </c>
    </row>
    <row r="35" spans="1:7" ht="24.95" customHeight="1" x14ac:dyDescent="0.25">
      <c r="A35" s="408"/>
      <c r="B35" s="409"/>
      <c r="C35" s="218" t="s">
        <v>77</v>
      </c>
      <c r="D35" s="223">
        <v>27</v>
      </c>
      <c r="E35" s="219"/>
      <c r="F35" s="222"/>
      <c r="G35" s="241" t="s">
        <v>316</v>
      </c>
    </row>
    <row r="36" spans="1:7" ht="24.95" customHeight="1" x14ac:dyDescent="0.25">
      <c r="A36" s="410"/>
      <c r="B36" s="411"/>
      <c r="C36" s="224" t="s">
        <v>78</v>
      </c>
      <c r="D36" s="223">
        <v>28</v>
      </c>
      <c r="E36" s="229"/>
      <c r="F36" s="230"/>
      <c r="G36" s="241" t="s">
        <v>316</v>
      </c>
    </row>
    <row r="37" spans="1:7" ht="24.95" customHeight="1" thickBot="1" x14ac:dyDescent="0.3">
      <c r="A37" s="412"/>
      <c r="B37" s="413"/>
      <c r="C37" s="224" t="s">
        <v>79</v>
      </c>
      <c r="D37" s="223">
        <v>29</v>
      </c>
      <c r="E37" s="231"/>
      <c r="F37" s="232"/>
      <c r="G37" s="242" t="s">
        <v>316</v>
      </c>
    </row>
    <row r="38" spans="1:7" x14ac:dyDescent="0.25">
      <c r="A38" s="385"/>
      <c r="B38" s="386"/>
      <c r="C38" s="386"/>
      <c r="D38" s="386"/>
      <c r="E38" s="386"/>
      <c r="F38" s="386"/>
      <c r="G38" s="386"/>
    </row>
    <row r="39" spans="1:7" x14ac:dyDescent="0.25">
      <c r="A39" s="225" t="s">
        <v>315</v>
      </c>
      <c r="B39" s="225" t="s">
        <v>314</v>
      </c>
      <c r="C39" s="233"/>
      <c r="D39" s="233"/>
      <c r="E39" s="234"/>
      <c r="F39" s="234"/>
      <c r="G39" s="234"/>
    </row>
  </sheetData>
  <sheetProtection algorithmName="SHA-512" hashValue="xQtOdrkEmETYqZ2/Fp30Rlflm+tABmGygXPOS8f/IUbMTQ9lDpOsbAu1RiWChIr5Cr3m9jHbNvlS5AzGXYAbmw==" saltValue="L+CGEk4W44F7Iz6j2qsPXg==" spinCount="100000" sheet="1" objects="1" scenarios="1"/>
  <mergeCells count="17">
    <mergeCell ref="A2:G2"/>
    <mergeCell ref="A3:G3"/>
    <mergeCell ref="A4:G4"/>
    <mergeCell ref="A9:C9"/>
    <mergeCell ref="B6:C6"/>
    <mergeCell ref="D6:D7"/>
    <mergeCell ref="E6:F6"/>
    <mergeCell ref="A7:C7"/>
    <mergeCell ref="A8:C8"/>
    <mergeCell ref="A27:B37"/>
    <mergeCell ref="A38:G38"/>
    <mergeCell ref="A10:B20"/>
    <mergeCell ref="A21:C21"/>
    <mergeCell ref="A22:B23"/>
    <mergeCell ref="A24:B24"/>
    <mergeCell ref="A25:B25"/>
    <mergeCell ref="A26:C26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showGridLines="0" workbookViewId="0">
      <selection activeCell="A4" sqref="A4:D4"/>
    </sheetView>
  </sheetViews>
  <sheetFormatPr defaultColWidth="8.7109375" defaultRowHeight="15" x14ac:dyDescent="0.25"/>
  <cols>
    <col min="1" max="1" width="10.7109375" style="154" customWidth="1"/>
    <col min="2" max="2" width="42.140625" style="154" customWidth="1"/>
    <col min="3" max="3" width="8.7109375" style="154" customWidth="1"/>
    <col min="4" max="4" width="20.7109375" style="154" customWidth="1"/>
    <col min="5" max="5" width="17.140625" style="154" customWidth="1"/>
    <col min="6" max="6" width="23" style="154" customWidth="1"/>
    <col min="7" max="16384" width="8.7109375" style="154"/>
  </cols>
  <sheetData>
    <row r="1" spans="1:6" ht="20.100000000000001" customHeight="1" thickBot="1" x14ac:dyDescent="0.3">
      <c r="A1" s="32" t="s">
        <v>263</v>
      </c>
      <c r="B1" s="32"/>
      <c r="C1" s="32"/>
      <c r="D1" s="148" t="s">
        <v>683</v>
      </c>
    </row>
    <row r="2" spans="1:6" ht="20.100000000000001" customHeight="1" x14ac:dyDescent="0.25">
      <c r="A2" s="308" t="s">
        <v>679</v>
      </c>
      <c r="B2" s="308"/>
      <c r="C2" s="308"/>
      <c r="D2" s="308"/>
      <c r="E2" s="32"/>
      <c r="F2" s="32"/>
    </row>
    <row r="3" spans="1:6" ht="20.100000000000001" customHeight="1" x14ac:dyDescent="0.25">
      <c r="A3" s="308" t="s">
        <v>678</v>
      </c>
      <c r="B3" s="308"/>
      <c r="C3" s="308"/>
      <c r="D3" s="308"/>
      <c r="E3" s="32"/>
      <c r="F3" s="32"/>
    </row>
    <row r="4" spans="1:6" ht="20.100000000000001" customHeight="1" x14ac:dyDescent="0.25">
      <c r="A4" s="308" t="s">
        <v>686</v>
      </c>
      <c r="B4" s="308"/>
      <c r="C4" s="308"/>
      <c r="D4" s="308"/>
      <c r="E4" s="32"/>
      <c r="F4" s="32"/>
    </row>
    <row r="5" spans="1:6" ht="20.100000000000001" customHeight="1" thickBot="1" x14ac:dyDescent="0.3"/>
    <row r="6" spans="1:6" ht="69.75" customHeight="1" thickBot="1" x14ac:dyDescent="0.3">
      <c r="A6" s="202" t="s">
        <v>329</v>
      </c>
      <c r="B6" s="203" t="s">
        <v>257</v>
      </c>
      <c r="C6" s="189" t="s">
        <v>1</v>
      </c>
      <c r="D6" s="204" t="s">
        <v>328</v>
      </c>
    </row>
    <row r="7" spans="1:6" ht="17.100000000000001" customHeight="1" thickBot="1" x14ac:dyDescent="0.3">
      <c r="A7" s="432" t="s">
        <v>327</v>
      </c>
      <c r="B7" s="433"/>
      <c r="C7" s="189" t="s">
        <v>12</v>
      </c>
      <c r="D7" s="205">
        <v>1</v>
      </c>
    </row>
    <row r="8" spans="1:6" ht="24.95" customHeight="1" x14ac:dyDescent="0.25">
      <c r="A8" s="434" t="s">
        <v>87</v>
      </c>
      <c r="B8" s="434"/>
      <c r="C8" s="192">
        <v>1</v>
      </c>
      <c r="D8" s="212">
        <f>SUM(D9:D12)</f>
        <v>0</v>
      </c>
      <c r="E8" s="206"/>
    </row>
    <row r="9" spans="1:6" ht="24.95" customHeight="1" x14ac:dyDescent="0.25">
      <c r="A9" s="425" t="s">
        <v>326</v>
      </c>
      <c r="B9" s="207" t="s">
        <v>88</v>
      </c>
      <c r="C9" s="192">
        <v>2</v>
      </c>
      <c r="D9" s="208"/>
      <c r="E9" s="209"/>
    </row>
    <row r="10" spans="1:6" ht="24.95" customHeight="1" x14ac:dyDescent="0.25">
      <c r="A10" s="425"/>
      <c r="B10" s="207" t="s">
        <v>89</v>
      </c>
      <c r="C10" s="192">
        <v>3</v>
      </c>
      <c r="D10" s="210"/>
    </row>
    <row r="11" spans="1:6" ht="24.95" customHeight="1" x14ac:dyDescent="0.25">
      <c r="A11" s="425"/>
      <c r="B11" s="196" t="s">
        <v>90</v>
      </c>
      <c r="C11" s="192">
        <v>4</v>
      </c>
      <c r="D11" s="208"/>
      <c r="E11" s="209"/>
    </row>
    <row r="12" spans="1:6" ht="24.95" customHeight="1" thickBot="1" x14ac:dyDescent="0.3">
      <c r="A12" s="425"/>
      <c r="B12" s="196" t="s">
        <v>325</v>
      </c>
      <c r="C12" s="192">
        <v>5</v>
      </c>
      <c r="D12" s="211"/>
      <c r="E12" s="209"/>
    </row>
    <row r="13" spans="1:6" ht="15.75" thickBot="1" x14ac:dyDescent="0.3">
      <c r="A13" s="426"/>
      <c r="B13" s="427"/>
      <c r="C13" s="427"/>
      <c r="D13" s="428"/>
    </row>
    <row r="14" spans="1:6" ht="17.25" thickBot="1" x14ac:dyDescent="0.35">
      <c r="A14" s="429" t="s">
        <v>91</v>
      </c>
      <c r="B14" s="430"/>
      <c r="C14" s="430"/>
      <c r="D14" s="431"/>
    </row>
    <row r="16" spans="1:6" x14ac:dyDescent="0.25">
      <c r="D16" s="209"/>
    </row>
  </sheetData>
  <sheetProtection algorithmName="SHA-512" hashValue="50i6qQj4jBvFeqzwhu82cPnO8sfqWbYcdKH1BwH91QaY/6Uc1FPOt3AV5m3Mg4+yetUSVYm6M20ybelvKmO0Ew==" saltValue="72YwW+/U4KWxP0ZJ8R4/Gw==" spinCount="100000" sheet="1" selectLockedCells="1"/>
  <mergeCells count="8">
    <mergeCell ref="A9:A12"/>
    <mergeCell ref="A13:D13"/>
    <mergeCell ref="A14:D14"/>
    <mergeCell ref="A2:D2"/>
    <mergeCell ref="A3:D3"/>
    <mergeCell ref="A4:D4"/>
    <mergeCell ref="A7:B7"/>
    <mergeCell ref="A8:B8"/>
  </mergeCells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showGridLines="0" workbookViewId="0">
      <selection activeCell="A4" sqref="A4:F4"/>
    </sheetView>
  </sheetViews>
  <sheetFormatPr defaultRowHeight="15" x14ac:dyDescent="0.25"/>
  <cols>
    <col min="1" max="1" width="10.85546875" style="2" customWidth="1"/>
    <col min="2" max="2" width="9.140625" style="2"/>
    <col min="3" max="3" width="17.85546875" style="2" customWidth="1"/>
    <col min="4" max="4" width="8.7109375" style="2" customWidth="1"/>
    <col min="5" max="6" width="20.85546875" style="129" customWidth="1"/>
    <col min="7" max="16384" width="9.140625" style="2"/>
  </cols>
  <sheetData>
    <row r="1" spans="1:6" ht="20.100000000000001" customHeight="1" thickBot="1" x14ac:dyDescent="0.3">
      <c r="A1" s="32" t="s">
        <v>263</v>
      </c>
      <c r="B1" s="32"/>
      <c r="C1" s="32"/>
      <c r="D1" s="32"/>
      <c r="F1" s="148" t="s">
        <v>683</v>
      </c>
    </row>
    <row r="2" spans="1:6" ht="20.100000000000001" customHeight="1" x14ac:dyDescent="0.25">
      <c r="A2" s="308" t="s">
        <v>679</v>
      </c>
      <c r="B2" s="308"/>
      <c r="C2" s="308"/>
      <c r="D2" s="308"/>
      <c r="E2" s="308"/>
      <c r="F2" s="308"/>
    </row>
    <row r="3" spans="1:6" ht="20.100000000000001" customHeight="1" x14ac:dyDescent="0.25">
      <c r="A3" s="308" t="s">
        <v>678</v>
      </c>
      <c r="B3" s="308"/>
      <c r="C3" s="308"/>
      <c r="D3" s="308"/>
      <c r="E3" s="308"/>
      <c r="F3" s="308"/>
    </row>
    <row r="4" spans="1:6" ht="20.100000000000001" customHeight="1" x14ac:dyDescent="0.25">
      <c r="A4" s="308" t="s">
        <v>686</v>
      </c>
      <c r="B4" s="308"/>
      <c r="C4" s="308"/>
      <c r="D4" s="308"/>
      <c r="E4" s="308"/>
      <c r="F4" s="308"/>
    </row>
    <row r="5" spans="1:6" ht="20.100000000000001" customHeight="1" thickBot="1" x14ac:dyDescent="0.3"/>
    <row r="6" spans="1:6" x14ac:dyDescent="0.25">
      <c r="A6" s="437" t="s">
        <v>333</v>
      </c>
      <c r="B6" s="439" t="s">
        <v>258</v>
      </c>
      <c r="C6" s="439"/>
      <c r="D6" s="440" t="s">
        <v>1</v>
      </c>
      <c r="E6" s="441" t="s">
        <v>92</v>
      </c>
      <c r="F6" s="124" t="s">
        <v>32</v>
      </c>
    </row>
    <row r="7" spans="1:6" ht="61.7" customHeight="1" thickBot="1" x14ac:dyDescent="0.3">
      <c r="A7" s="438"/>
      <c r="B7" s="439"/>
      <c r="C7" s="439"/>
      <c r="D7" s="440"/>
      <c r="E7" s="441"/>
      <c r="F7" s="124" t="s">
        <v>332</v>
      </c>
    </row>
    <row r="8" spans="1:6" ht="17.100000000000001" customHeight="1" thickBot="1" x14ac:dyDescent="0.3">
      <c r="A8" s="442" t="s">
        <v>105</v>
      </c>
      <c r="B8" s="443"/>
      <c r="C8" s="444"/>
      <c r="D8" s="7" t="s">
        <v>12</v>
      </c>
      <c r="E8" s="141">
        <v>1</v>
      </c>
      <c r="F8" s="141">
        <v>2</v>
      </c>
    </row>
    <row r="9" spans="1:6" ht="24.95" customHeight="1" x14ac:dyDescent="0.25">
      <c r="A9" s="445" t="s">
        <v>331</v>
      </c>
      <c r="B9" s="445"/>
      <c r="C9" s="6" t="s">
        <v>93</v>
      </c>
      <c r="D9" s="3">
        <v>1</v>
      </c>
      <c r="E9" s="142"/>
      <c r="F9" s="143"/>
    </row>
    <row r="10" spans="1:6" ht="24.95" customHeight="1" x14ac:dyDescent="0.25">
      <c r="A10" s="445"/>
      <c r="B10" s="445"/>
      <c r="C10" s="6" t="s">
        <v>94</v>
      </c>
      <c r="D10" s="3">
        <v>2</v>
      </c>
      <c r="E10" s="144"/>
      <c r="F10" s="145"/>
    </row>
    <row r="11" spans="1:6" ht="24.95" customHeight="1" x14ac:dyDescent="0.25">
      <c r="A11" s="445" t="s">
        <v>95</v>
      </c>
      <c r="B11" s="445"/>
      <c r="C11" s="6" t="s">
        <v>96</v>
      </c>
      <c r="D11" s="3">
        <v>3</v>
      </c>
      <c r="E11" s="144"/>
      <c r="F11" s="145"/>
    </row>
    <row r="12" spans="1:6" ht="24.95" customHeight="1" x14ac:dyDescent="0.25">
      <c r="A12" s="445"/>
      <c r="B12" s="445"/>
      <c r="C12" s="6" t="s">
        <v>97</v>
      </c>
      <c r="D12" s="3">
        <v>4</v>
      </c>
      <c r="E12" s="144"/>
      <c r="F12" s="145"/>
    </row>
    <row r="13" spans="1:6" ht="24.95" customHeight="1" x14ac:dyDescent="0.25">
      <c r="A13" s="445" t="s">
        <v>330</v>
      </c>
      <c r="B13" s="445"/>
      <c r="C13" s="6" t="s">
        <v>93</v>
      </c>
      <c r="D13" s="3">
        <v>5</v>
      </c>
      <c r="E13" s="144"/>
      <c r="F13" s="145"/>
    </row>
    <row r="14" spans="1:6" ht="24.95" customHeight="1" x14ac:dyDescent="0.25">
      <c r="A14" s="445"/>
      <c r="B14" s="445"/>
      <c r="C14" s="6" t="s">
        <v>94</v>
      </c>
      <c r="D14" s="3">
        <v>6</v>
      </c>
      <c r="E14" s="144"/>
      <c r="F14" s="145"/>
    </row>
    <row r="15" spans="1:6" ht="24.95" customHeight="1" thickBot="1" x14ac:dyDescent="0.3">
      <c r="A15" s="435" t="s">
        <v>98</v>
      </c>
      <c r="B15" s="435"/>
      <c r="C15" s="436"/>
      <c r="D15" s="3">
        <v>7</v>
      </c>
      <c r="E15" s="146"/>
      <c r="F15" s="147"/>
    </row>
    <row r="18" spans="5:5" x14ac:dyDescent="0.25">
      <c r="E18" s="140"/>
    </row>
    <row r="19" spans="5:5" x14ac:dyDescent="0.25">
      <c r="E19" s="140"/>
    </row>
  </sheetData>
  <mergeCells count="12">
    <mergeCell ref="A2:F2"/>
    <mergeCell ref="A3:F3"/>
    <mergeCell ref="A4:F4"/>
    <mergeCell ref="A15:C15"/>
    <mergeCell ref="A6:A7"/>
    <mergeCell ref="B6:C7"/>
    <mergeCell ref="D6:D7"/>
    <mergeCell ref="E6:E7"/>
    <mergeCell ref="A8:C8"/>
    <mergeCell ref="A9:B10"/>
    <mergeCell ref="A11:B12"/>
    <mergeCell ref="A13:B14"/>
  </mergeCells>
  <pageMargins left="0.7" right="0.7" top="0.75" bottom="0.75" header="0.3" footer="0.3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showGridLines="0" workbookViewId="0">
      <selection activeCell="A4" sqref="A4:G4"/>
    </sheetView>
  </sheetViews>
  <sheetFormatPr defaultColWidth="8.7109375" defaultRowHeight="15" x14ac:dyDescent="0.25"/>
  <cols>
    <col min="1" max="2" width="9.140625" style="154" customWidth="1"/>
    <col min="3" max="3" width="17.42578125" style="154" customWidth="1"/>
    <col min="4" max="4" width="28.5703125" style="154" customWidth="1"/>
    <col min="5" max="5" width="8.7109375" style="154" customWidth="1"/>
    <col min="6" max="7" width="29.7109375" style="153" customWidth="1"/>
    <col min="8" max="16384" width="8.7109375" style="154"/>
  </cols>
  <sheetData>
    <row r="1" spans="1:7" ht="20.100000000000001" customHeight="1" thickBot="1" x14ac:dyDescent="0.3">
      <c r="A1" s="32" t="s">
        <v>263</v>
      </c>
      <c r="B1" s="32"/>
      <c r="C1" s="32"/>
      <c r="D1" s="32"/>
      <c r="G1" s="148" t="s">
        <v>683</v>
      </c>
    </row>
    <row r="2" spans="1:7" ht="20.100000000000001" customHeight="1" x14ac:dyDescent="0.25">
      <c r="A2" s="308" t="s">
        <v>679</v>
      </c>
      <c r="B2" s="308"/>
      <c r="C2" s="308"/>
      <c r="D2" s="308"/>
      <c r="E2" s="308"/>
      <c r="F2" s="308"/>
      <c r="G2" s="308"/>
    </row>
    <row r="3" spans="1:7" ht="20.100000000000001" customHeight="1" x14ac:dyDescent="0.25">
      <c r="A3" s="308" t="s">
        <v>678</v>
      </c>
      <c r="B3" s="308"/>
      <c r="C3" s="308"/>
      <c r="D3" s="308"/>
      <c r="E3" s="308"/>
      <c r="F3" s="308"/>
      <c r="G3" s="308"/>
    </row>
    <row r="4" spans="1:7" ht="20.100000000000001" customHeight="1" x14ac:dyDescent="0.25">
      <c r="A4" s="308" t="s">
        <v>686</v>
      </c>
      <c r="B4" s="308"/>
      <c r="C4" s="308"/>
      <c r="D4" s="308"/>
      <c r="E4" s="308"/>
      <c r="F4" s="308"/>
      <c r="G4" s="308"/>
    </row>
    <row r="5" spans="1:7" ht="20.100000000000001" customHeight="1" thickBot="1" x14ac:dyDescent="0.3"/>
    <row r="6" spans="1:7" ht="58.7" customHeight="1" thickBot="1" x14ac:dyDescent="0.3">
      <c r="A6" s="449" t="s">
        <v>345</v>
      </c>
      <c r="B6" s="450"/>
      <c r="C6" s="451" t="s">
        <v>344</v>
      </c>
      <c r="D6" s="451"/>
      <c r="E6" s="189" t="s">
        <v>1</v>
      </c>
      <c r="F6" s="190" t="s">
        <v>343</v>
      </c>
      <c r="G6" s="190" t="s">
        <v>342</v>
      </c>
    </row>
    <row r="7" spans="1:7" ht="17.100000000000001" customHeight="1" thickBot="1" x14ac:dyDescent="0.3">
      <c r="A7" s="452" t="s">
        <v>341</v>
      </c>
      <c r="B7" s="453"/>
      <c r="C7" s="453"/>
      <c r="D7" s="454"/>
      <c r="E7" s="189" t="s">
        <v>12</v>
      </c>
      <c r="F7" s="191">
        <v>1</v>
      </c>
      <c r="G7" s="191">
        <v>2</v>
      </c>
    </row>
    <row r="8" spans="1:7" ht="24.95" customHeight="1" x14ac:dyDescent="0.25">
      <c r="A8" s="455" t="s">
        <v>340</v>
      </c>
      <c r="B8" s="455"/>
      <c r="C8" s="455"/>
      <c r="D8" s="455"/>
      <c r="E8" s="192">
        <v>1</v>
      </c>
      <c r="F8" s="200">
        <f xml:space="preserve"> SUM(F9:F16)</f>
        <v>0</v>
      </c>
      <c r="G8" s="201">
        <f>SUM(G9:G16)</f>
        <v>0</v>
      </c>
    </row>
    <row r="9" spans="1:7" ht="24.95" customHeight="1" x14ac:dyDescent="0.25">
      <c r="A9" s="456" t="s">
        <v>99</v>
      </c>
      <c r="B9" s="459" t="s">
        <v>100</v>
      </c>
      <c r="C9" s="459"/>
      <c r="D9" s="459"/>
      <c r="E9" s="192">
        <v>2</v>
      </c>
      <c r="F9" s="193"/>
      <c r="G9" s="194"/>
    </row>
    <row r="10" spans="1:7" ht="24.95" customHeight="1" x14ac:dyDescent="0.25">
      <c r="A10" s="457"/>
      <c r="B10" s="459" t="s">
        <v>101</v>
      </c>
      <c r="C10" s="459"/>
      <c r="D10" s="459"/>
      <c r="E10" s="192">
        <v>3</v>
      </c>
      <c r="F10" s="195"/>
      <c r="G10" s="194"/>
    </row>
    <row r="11" spans="1:7" ht="24.95" customHeight="1" x14ac:dyDescent="0.25">
      <c r="A11" s="457"/>
      <c r="B11" s="460" t="s">
        <v>32</v>
      </c>
      <c r="C11" s="434" t="s">
        <v>339</v>
      </c>
      <c r="D11" s="448"/>
      <c r="E11" s="192">
        <v>4</v>
      </c>
      <c r="F11" s="195"/>
      <c r="G11" s="194"/>
    </row>
    <row r="12" spans="1:7" ht="24.95" customHeight="1" x14ac:dyDescent="0.25">
      <c r="A12" s="457"/>
      <c r="B12" s="461"/>
      <c r="C12" s="434" t="s">
        <v>338</v>
      </c>
      <c r="D12" s="448"/>
      <c r="E12" s="192">
        <v>5</v>
      </c>
      <c r="F12" s="195"/>
      <c r="G12" s="194"/>
    </row>
    <row r="13" spans="1:7" ht="24.95" customHeight="1" x14ac:dyDescent="0.25">
      <c r="A13" s="457"/>
      <c r="B13" s="461"/>
      <c r="C13" s="196" t="s">
        <v>337</v>
      </c>
      <c r="D13" s="196" t="s">
        <v>336</v>
      </c>
      <c r="E13" s="192">
        <v>6</v>
      </c>
      <c r="F13" s="195"/>
      <c r="G13" s="194"/>
    </row>
    <row r="14" spans="1:7" ht="24.95" customHeight="1" x14ac:dyDescent="0.25">
      <c r="A14" s="457"/>
      <c r="B14" s="461"/>
      <c r="C14" s="446" t="s">
        <v>335</v>
      </c>
      <c r="D14" s="447"/>
      <c r="E14" s="192">
        <v>7</v>
      </c>
      <c r="F14" s="195"/>
      <c r="G14" s="194"/>
    </row>
    <row r="15" spans="1:7" ht="24.95" customHeight="1" x14ac:dyDescent="0.25">
      <c r="A15" s="457"/>
      <c r="B15" s="461"/>
      <c r="C15" s="434" t="s">
        <v>334</v>
      </c>
      <c r="D15" s="448"/>
      <c r="E15" s="192">
        <v>8</v>
      </c>
      <c r="F15" s="195"/>
      <c r="G15" s="197"/>
    </row>
    <row r="16" spans="1:7" ht="24.95" customHeight="1" thickBot="1" x14ac:dyDescent="0.3">
      <c r="A16" s="458"/>
      <c r="B16" s="462"/>
      <c r="C16" s="196" t="s">
        <v>102</v>
      </c>
      <c r="D16" s="196" t="s">
        <v>103</v>
      </c>
      <c r="E16" s="192">
        <v>9</v>
      </c>
      <c r="F16" s="198"/>
      <c r="G16" s="199"/>
    </row>
  </sheetData>
  <sheetProtection algorithmName="SHA-512" hashValue="5MZBGv67zUOJ3RD0mxatzPu2QC1cJYNTqjDgwsEt0/sR9H9OIYk0FpdKG7gd8g8ofhCC4tTeGcQ1ctfgWGLiTA==" saltValue="pBDR5Nmu1mSueZGbN14+tA==" spinCount="100000" sheet="1" objects="1" scenarios="1"/>
  <mergeCells count="15">
    <mergeCell ref="A2:G2"/>
    <mergeCell ref="A3:G3"/>
    <mergeCell ref="A4:G4"/>
    <mergeCell ref="C11:D11"/>
    <mergeCell ref="C12:D12"/>
    <mergeCell ref="C14:D14"/>
    <mergeCell ref="C15:D15"/>
    <mergeCell ref="A6:B6"/>
    <mergeCell ref="C6:D6"/>
    <mergeCell ref="A7:D7"/>
    <mergeCell ref="A8:D8"/>
    <mergeCell ref="A9:A16"/>
    <mergeCell ref="B9:D9"/>
    <mergeCell ref="B10:D10"/>
    <mergeCell ref="B11:B16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14</vt:i4>
      </vt:variant>
      <vt:variant>
        <vt:lpstr>Pomenované rozsahy</vt:lpstr>
      </vt:variant>
      <vt:variant>
        <vt:i4>11</vt:i4>
      </vt:variant>
    </vt:vector>
  </HeadingPairs>
  <TitlesOfParts>
    <vt:vector size="25" baseType="lpstr">
      <vt:lpstr>Úvod</vt:lpstr>
      <vt:lpstr>Metodické pokyny</vt:lpstr>
      <vt:lpstr>Modul 601</vt:lpstr>
      <vt:lpstr>Modul 602</vt:lpstr>
      <vt:lpstr>Modul 603</vt:lpstr>
      <vt:lpstr>Modul 604</vt:lpstr>
      <vt:lpstr>Modul 613</vt:lpstr>
      <vt:lpstr>Modul 614</vt:lpstr>
      <vt:lpstr>Modul 615</vt:lpstr>
      <vt:lpstr>Modul 616</vt:lpstr>
      <vt:lpstr>Modul 617</vt:lpstr>
      <vt:lpstr>Modul 618</vt:lpstr>
      <vt:lpstr>Modul 619</vt:lpstr>
      <vt:lpstr>Modul 99</vt:lpstr>
      <vt:lpstr>'Modul 601'!Oblasť_tlače</vt:lpstr>
      <vt:lpstr>'Modul 602'!Oblasť_tlače</vt:lpstr>
      <vt:lpstr>'Modul 603'!Oblasť_tlače</vt:lpstr>
      <vt:lpstr>'Modul 604'!Oblasť_tlače</vt:lpstr>
      <vt:lpstr>'Modul 613'!Oblasť_tlače</vt:lpstr>
      <vt:lpstr>'Modul 614'!Oblasť_tlače</vt:lpstr>
      <vt:lpstr>'Modul 615'!Oblasť_tlače</vt:lpstr>
      <vt:lpstr>'Modul 616'!Oblasť_tlače</vt:lpstr>
      <vt:lpstr>'Modul 617'!Oblasť_tlače</vt:lpstr>
      <vt:lpstr>'Modul 618'!Oblasť_tlače</vt:lpstr>
      <vt:lpstr>'Modul 619'!Oblasť_tlače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Suchá, Marta</dc:creator>
  <cp:lastModifiedBy>Majčíková, Lenka</cp:lastModifiedBy>
  <dcterms:created xsi:type="dcterms:W3CDTF">2021-04-16T05:57:24Z</dcterms:created>
  <dcterms:modified xsi:type="dcterms:W3CDTF">2026-02-11T10:05:31Z</dcterms:modified>
</cp:coreProperties>
</file>