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acovná plocha\"/>
    </mc:Choice>
  </mc:AlternateContent>
  <bookViews>
    <workbookView xWindow="0" yWindow="0" windowWidth="28800" windowHeight="12300" activeTab="2"/>
  </bookViews>
  <sheets>
    <sheet name="apríl 2024" sheetId="24" r:id="rId1"/>
    <sheet name=" máj 2024" sheetId="23" r:id="rId2"/>
    <sheet name="jún 2024" sheetId="22" r:id="rId3"/>
  </sheets>
  <definedNames>
    <definedName name="_xlnm.Print_Area" localSheetId="1">' máj 2024'!$B$2:$Q$50</definedName>
    <definedName name="_xlnm.Print_Area" localSheetId="0">'apríl 2024'!$B$2:$Q$50</definedName>
    <definedName name="_xlnm.Print_Area" localSheetId="2">'jún 2024'!$B$2:$Q$50</definedName>
    <definedName name="Z_6336B7B8_6358_44F9_9BC3_698625718029_.wvu.Cols" localSheetId="1" hidden="1">' máj 2024'!$O:$P</definedName>
    <definedName name="Z_6336B7B8_6358_44F9_9BC3_698625718029_.wvu.Cols" localSheetId="0" hidden="1">'apríl 2024'!$O:$P</definedName>
    <definedName name="Z_6336B7B8_6358_44F9_9BC3_698625718029_.wvu.Cols" localSheetId="2" hidden="1">'jún 2024'!$O:$P</definedName>
    <definedName name="Z_6336B7B8_6358_44F9_9BC3_698625718029_.wvu.PrintArea" localSheetId="1" hidden="1">' máj 2024'!$B$2:$Q$50</definedName>
    <definedName name="Z_6336B7B8_6358_44F9_9BC3_698625718029_.wvu.PrintArea" localSheetId="0" hidden="1">'apríl 2024'!$B$2:$Q$50</definedName>
    <definedName name="Z_6336B7B8_6358_44F9_9BC3_698625718029_.wvu.PrintArea" localSheetId="2" hidden="1">'jún 2024'!$B$2:$Q$50</definedName>
  </definedNames>
  <calcPr calcId="162913"/>
  <customWorkbookViews>
    <customWorkbookView name="Dobálová, Elena - osobné zobrazenie" guid="{6336B7B8-6358-44F9-9BC3-698625718029}" mergeInterval="0" personalView="1" maximized="1" xWindow="-8" yWindow="-8" windowWidth="2498" windowHeight="14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4" l="1"/>
  <c r="Q46" i="24" s="1"/>
  <c r="O46" i="24"/>
  <c r="P45" i="24"/>
  <c r="Q45" i="24" s="1"/>
  <c r="O45" i="24"/>
  <c r="P44" i="24"/>
  <c r="Q44" i="24" s="1"/>
  <c r="O44" i="24"/>
  <c r="Q43" i="24"/>
  <c r="P43" i="24"/>
  <c r="O43" i="24"/>
  <c r="P42" i="24"/>
  <c r="Q42" i="24" s="1"/>
  <c r="O42" i="24"/>
  <c r="Q41" i="24"/>
  <c r="P41" i="24"/>
  <c r="O41" i="24"/>
  <c r="P40" i="24"/>
  <c r="Q40" i="24" s="1"/>
  <c r="O40" i="24"/>
  <c r="P39" i="24"/>
  <c r="Q39" i="24" s="1"/>
  <c r="O39" i="24"/>
  <c r="P38" i="24"/>
  <c r="Q38" i="24" s="1"/>
  <c r="O38" i="24"/>
  <c r="P37" i="24"/>
  <c r="Q37" i="24" s="1"/>
  <c r="O37" i="24"/>
  <c r="P36" i="24"/>
  <c r="Q36" i="24" s="1"/>
  <c r="O36" i="24"/>
  <c r="Q35" i="24"/>
  <c r="P35" i="24"/>
  <c r="O35" i="24"/>
  <c r="P34" i="24"/>
  <c r="Q34" i="24" s="1"/>
  <c r="O34" i="24"/>
  <c r="Q33" i="24"/>
  <c r="P33" i="24"/>
  <c r="O33" i="24"/>
  <c r="P32" i="24"/>
  <c r="Q32" i="24" s="1"/>
  <c r="O32" i="24"/>
  <c r="P31" i="24"/>
  <c r="Q31" i="24" s="1"/>
  <c r="O31" i="24"/>
  <c r="P30" i="24"/>
  <c r="Q30" i="24" s="1"/>
  <c r="O30" i="24"/>
  <c r="P29" i="24"/>
  <c r="Q29" i="24" s="1"/>
  <c r="O29" i="24"/>
  <c r="P28" i="24"/>
  <c r="Q28" i="24" s="1"/>
  <c r="O28" i="24"/>
  <c r="Q27" i="24"/>
  <c r="P27" i="24"/>
  <c r="O27" i="24"/>
  <c r="P26" i="24"/>
  <c r="Q26" i="24" s="1"/>
  <c r="O26" i="24"/>
  <c r="Q25" i="24"/>
  <c r="P25" i="24"/>
  <c r="O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Q19" i="24"/>
  <c r="P19" i="24"/>
  <c r="O19" i="24"/>
  <c r="P18" i="24"/>
  <c r="Q18" i="24" s="1"/>
  <c r="O18" i="24"/>
  <c r="Q17" i="24"/>
  <c r="P17" i="24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Q11" i="24"/>
  <c r="P11" i="24"/>
  <c r="O11" i="24"/>
  <c r="P10" i="24"/>
  <c r="Q10" i="24" s="1"/>
  <c r="O10" i="24"/>
  <c r="Q9" i="24"/>
  <c r="P9" i="24"/>
  <c r="O9" i="24"/>
  <c r="P8" i="24"/>
  <c r="Q8" i="24" s="1"/>
  <c r="O8" i="24"/>
  <c r="P7" i="24"/>
  <c r="O7" i="24"/>
  <c r="P46" i="23"/>
  <c r="Q46" i="23" s="1"/>
  <c r="O46" i="23"/>
  <c r="P45" i="23"/>
  <c r="Q45" i="23" s="1"/>
  <c r="O45" i="23"/>
  <c r="P44" i="23"/>
  <c r="Q44" i="23" s="1"/>
  <c r="O44" i="23"/>
  <c r="P43" i="23"/>
  <c r="Q43" i="23" s="1"/>
  <c r="O43" i="23"/>
  <c r="P42" i="23"/>
  <c r="Q42" i="23" s="1"/>
  <c r="O42" i="23"/>
  <c r="P41" i="23"/>
  <c r="Q41" i="23" s="1"/>
  <c r="O41" i="23"/>
  <c r="P40" i="23"/>
  <c r="Q40" i="23" s="1"/>
  <c r="O40" i="23"/>
  <c r="P39" i="23"/>
  <c r="Q39" i="23" s="1"/>
  <c r="O39" i="23"/>
  <c r="P38" i="23"/>
  <c r="Q38" i="23" s="1"/>
  <c r="O38" i="23"/>
  <c r="P37" i="23"/>
  <c r="Q37" i="23" s="1"/>
  <c r="O37" i="23"/>
  <c r="P36" i="23"/>
  <c r="Q36" i="23" s="1"/>
  <c r="O36" i="23"/>
  <c r="P35" i="23"/>
  <c r="Q35" i="23" s="1"/>
  <c r="O35" i="23"/>
  <c r="P34" i="23"/>
  <c r="Q34" i="23" s="1"/>
  <c r="O34" i="23"/>
  <c r="P33" i="23"/>
  <c r="Q33" i="23" s="1"/>
  <c r="O33" i="23"/>
  <c r="Q32" i="23"/>
  <c r="P32" i="23"/>
  <c r="O32" i="23"/>
  <c r="P31" i="23"/>
  <c r="Q31" i="23" s="1"/>
  <c r="O31" i="23"/>
  <c r="P30" i="23"/>
  <c r="Q30" i="23" s="1"/>
  <c r="O30" i="23"/>
  <c r="P29" i="23"/>
  <c r="Q29" i="23" s="1"/>
  <c r="O29" i="23"/>
  <c r="P28" i="23"/>
  <c r="Q28" i="23" s="1"/>
  <c r="O28" i="23"/>
  <c r="Q27" i="23"/>
  <c r="P27" i="23"/>
  <c r="O27" i="23"/>
  <c r="P26" i="23"/>
  <c r="Q26" i="23" s="1"/>
  <c r="O26" i="23"/>
  <c r="P25" i="23"/>
  <c r="Q25" i="23" s="1"/>
  <c r="O25" i="23"/>
  <c r="P24" i="23"/>
  <c r="Q24" i="23" s="1"/>
  <c r="O24" i="23"/>
  <c r="P23" i="23"/>
  <c r="Q23" i="23" s="1"/>
  <c r="O23" i="23"/>
  <c r="P22" i="23"/>
  <c r="Q22" i="23" s="1"/>
  <c r="O22" i="23"/>
  <c r="P21" i="23"/>
  <c r="Q21" i="23" s="1"/>
  <c r="O21" i="23"/>
  <c r="P20" i="23"/>
  <c r="Q20" i="23" s="1"/>
  <c r="O20" i="23"/>
  <c r="P19" i="23"/>
  <c r="Q19" i="23" s="1"/>
  <c r="O19" i="23"/>
  <c r="P18" i="23"/>
  <c r="Q18" i="23" s="1"/>
  <c r="O18" i="23"/>
  <c r="P17" i="23"/>
  <c r="Q17" i="23" s="1"/>
  <c r="O17" i="23"/>
  <c r="P16" i="23"/>
  <c r="Q16" i="23" s="1"/>
  <c r="O16" i="23"/>
  <c r="P15" i="23"/>
  <c r="Q15" i="23" s="1"/>
  <c r="O15" i="23"/>
  <c r="P14" i="23"/>
  <c r="Q14" i="23" s="1"/>
  <c r="O14" i="23"/>
  <c r="P13" i="23"/>
  <c r="Q13" i="23" s="1"/>
  <c r="O13" i="23"/>
  <c r="P12" i="23"/>
  <c r="Q12" i="23" s="1"/>
  <c r="O12" i="23"/>
  <c r="P11" i="23"/>
  <c r="Q11" i="23" s="1"/>
  <c r="O11" i="23"/>
  <c r="P10" i="23"/>
  <c r="Q10" i="23" s="1"/>
  <c r="O10" i="23"/>
  <c r="P9" i="23"/>
  <c r="Q9" i="23" s="1"/>
  <c r="O9" i="23"/>
  <c r="P8" i="23"/>
  <c r="Q8" i="23" s="1"/>
  <c r="O8" i="23"/>
  <c r="P7" i="23"/>
  <c r="O7" i="23"/>
  <c r="P47" i="23" l="1"/>
  <c r="Q47" i="23" s="1"/>
  <c r="O47" i="23"/>
  <c r="O47" i="24"/>
  <c r="P47" i="24"/>
  <c r="Q47" i="24" s="1"/>
  <c r="Q7" i="24"/>
  <c r="Q7" i="23"/>
  <c r="O8" i="22" l="1"/>
  <c r="P8" i="22"/>
  <c r="O9" i="22"/>
  <c r="P9" i="22"/>
  <c r="O10" i="22"/>
  <c r="P10" i="22"/>
  <c r="O11" i="22"/>
  <c r="P11" i="22"/>
  <c r="O12" i="22"/>
  <c r="P12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P7" i="22"/>
  <c r="O7" i="22"/>
  <c r="Q11" i="22" l="1"/>
  <c r="Q15" i="22"/>
  <c r="Q19" i="22"/>
  <c r="Q23" i="22"/>
  <c r="Q27" i="22"/>
  <c r="Q31" i="22"/>
  <c r="Q35" i="22"/>
  <c r="Q39" i="22"/>
  <c r="Q43" i="22"/>
  <c r="Q8" i="22"/>
  <c r="Q12" i="22"/>
  <c r="Q16" i="22"/>
  <c r="Q20" i="22"/>
  <c r="Q24" i="22"/>
  <c r="Q28" i="22"/>
  <c r="Q32" i="22"/>
  <c r="Q36" i="22"/>
  <c r="Q40" i="22"/>
  <c r="Q44" i="22"/>
  <c r="Q9" i="22"/>
  <c r="Q13" i="22"/>
  <c r="Q17" i="22"/>
  <c r="Q21" i="22"/>
  <c r="Q25" i="22"/>
  <c r="Q29" i="22"/>
  <c r="Q33" i="22"/>
  <c r="Q37" i="22"/>
  <c r="Q41" i="22"/>
  <c r="Q45" i="22"/>
  <c r="Q10" i="22"/>
  <c r="Q14" i="22"/>
  <c r="Q18" i="22"/>
  <c r="Q22" i="22"/>
  <c r="Q26" i="22"/>
  <c r="Q30" i="22"/>
  <c r="Q34" i="22"/>
  <c r="Q38" i="22"/>
  <c r="Q42" i="22"/>
  <c r="Q46" i="22"/>
  <c r="P47" i="22"/>
  <c r="O47" i="22"/>
  <c r="Q7" i="22"/>
  <c r="Q47" i="22" l="1"/>
</calcChain>
</file>

<file path=xl/sharedStrings.xml><?xml version="1.0" encoding="utf-8"?>
<sst xmlns="http://schemas.openxmlformats.org/spreadsheetml/2006/main" count="93" uniqueCount="31">
  <si>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</si>
  <si>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</si>
  <si>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</si>
  <si>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</si>
  <si>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</si>
  <si>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</si>
  <si>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</si>
  <si>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</si>
  <si>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</si>
  <si>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 xml:space="preserve">Odchod
(dd.mm.) </t>
  </si>
  <si>
    <t>Príchod
(dd.mm.)</t>
  </si>
  <si>
    <t>Štátna príslušnosť</t>
  </si>
  <si>
    <t>Záznam o ubytovaní k Žiadosti o poskytnutie príspevku za ubytovanie odídenca č.</t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</si>
  <si>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</si>
  <si>
    <t>Číslo pasu
ID
Iný dokad
(ak existuje)</t>
  </si>
  <si>
    <r>
      <t xml:space="preserve">Doklad o pobyte SR/EÚ číslo
</t>
    </r>
    <r>
      <rPr>
        <sz val="9"/>
        <color theme="1"/>
        <rFont val="Times New Roman"/>
        <family val="1"/>
        <charset val="238"/>
      </rPr>
      <t xml:space="preserve">(v žiadosti označené ako </t>
    </r>
    <r>
      <rPr>
        <b/>
        <sz val="9"/>
        <color theme="1"/>
        <rFont val="Times New Roman"/>
        <family val="1"/>
        <charset val="238"/>
      </rPr>
      <t>identifikátor)</t>
    </r>
  </si>
  <si>
    <t>Platca DPH áno/nie</t>
  </si>
  <si>
    <t>pre platcu</t>
  </si>
  <si>
    <t>pre neplatcu</t>
  </si>
  <si>
    <t>Vyplň náklady na 1 osobu a prenocovanie:</t>
  </si>
  <si>
    <r>
      <t xml:space="preserve">Výška príspevku
</t>
    </r>
    <r>
      <rPr>
        <b/>
        <sz val="9"/>
        <color theme="1"/>
        <rFont val="Times New Roman"/>
        <family val="1"/>
        <charset val="238"/>
      </rPr>
      <t>po zohľadnení nákladov  na osobu a prenocovanie</t>
    </r>
  </si>
  <si>
    <t xml:space="preserve">ADRESA ZARIADENIA / PREVÁDZKY:  </t>
  </si>
  <si>
    <t>áno</t>
  </si>
  <si>
    <t>Dokladom preukazujúcim poskytnutie ubytovania za každú osobu je kópia dokladu o tolerovanom pobyte na území Slovenskej republiky s označením "ODÍDENEC", ktorý je povinná osoba poskytujúca ubytovanie doložiť k žiadosti o poskytnutie príspevku.</t>
  </si>
  <si>
    <t>....................../2024</t>
  </si>
  <si>
    <r>
      <t xml:space="preserve">max. výška príspevku                            </t>
    </r>
    <r>
      <rPr>
        <b/>
        <sz val="8"/>
        <color theme="1"/>
        <rFont val="Times New Roman"/>
        <family val="1"/>
        <charset val="238"/>
      </rPr>
      <t>počet prenocovaní 
dospelý x 12 EUR s DPH
dieťa    x 6 EUR s DPH</t>
    </r>
  </si>
  <si>
    <t>nie</t>
  </si>
  <si>
    <t xml:space="preserve">Výška príspevku na ubytovanie odídenca predstavuje sumu max. 6,00 EUR s DPH za osobu. Príspevok za ubytovanie odídenca nesmie prevyšovať sumu nákladov na osobu a prenocovanie (1 ložko) v ubytovacom zariadení. Žiadateľ uvedie požadovanú výšku príspevku v maximálnej výške jeho nákladov na 1 osobu a prenocovanie. 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</si>
  <si>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
06,00 EUR s DPH resp. 
05,45 EUR bez DPH</t>
    </r>
  </si>
  <si>
    <r>
      <t>Vzor Záznamu o ubytovaní apríl 2024 - jún 2024</t>
    </r>
    <r>
      <rPr>
        <i/>
        <sz val="10"/>
        <color theme="0" tint="-0.34998626667073579"/>
        <rFont val="Times New Roman"/>
        <family val="1"/>
        <charset val="238"/>
      </rPr>
      <t xml:space="preserve"> </t>
    </r>
    <r>
      <rPr>
        <b/>
        <i/>
        <sz val="10"/>
        <color theme="0" tint="-0.34998626667073579"/>
        <rFont val="Times New Roman"/>
        <family val="1"/>
        <charset val="238"/>
      </rPr>
      <t>ver.1</t>
    </r>
  </si>
  <si>
    <t>Oprávnené obdobie (apríl 2024 - jún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</si>
</sst>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theme="0" tint="-0.3499862666707357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color theme="0" tint="-0.3499862666707357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7">
    <xf numFmtId="0" fontId="0" fillId="0" borderId="0" xfId="0"/>
    <xf numFmtId="0" fontId="6" fillId="2" borderId="0" xfId="0" applyFont="1" applyFill="1" applyBorder="1" applyAlignment="1" applyProtection="1">
      <alignment horizontal="right" vertical="top"/>
      <protection hidden="1"/>
    </xf>
    <xf numFmtId="0" fontId="3" fillId="0" borderId="11" xfId="0" applyFont="1" applyBorder="1" applyAlignment="1" applyProtection="1"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/>
      <protection hidden="1"/>
    </xf>
    <xf numFmtId="0" fontId="22" fillId="0" borderId="5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0" fontId="0" fillId="2" borderId="0" xfId="0" applyNumberFormat="1" applyFill="1" applyAlignment="1" applyProtection="1">
      <alignment horizontal="right"/>
      <protection hidden="1"/>
    </xf>
    <xf numFmtId="0" fontId="6" fillId="2" borderId="0" xfId="0" applyNumberFormat="1" applyFont="1" applyFill="1" applyBorder="1" applyAlignment="1" applyProtection="1">
      <alignment horizontal="right" vertical="top"/>
      <protection hidden="1"/>
    </xf>
    <xf numFmtId="0" fontId="3" fillId="0" borderId="11" xfId="0" applyNumberFormat="1" applyFont="1" applyBorder="1" applyAlignment="1" applyProtection="1">
      <protection hidden="1"/>
    </xf>
    <xf numFmtId="0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NumberFormat="1" applyFont="1" applyBorder="1" applyAlignment="1" applyProtection="1">
      <protection hidden="1"/>
    </xf>
    <xf numFmtId="0" fontId="15" fillId="0" borderId="18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2" borderId="4" xfId="1" applyNumberFormat="1" applyFont="1" applyFill="1" applyBorder="1" applyAlignment="1" applyProtection="1">
      <alignment horizontal="right" vertical="center"/>
      <protection hidden="1"/>
    </xf>
    <xf numFmtId="0" fontId="11" fillId="4" borderId="16" xfId="1" applyNumberFormat="1" applyFont="1" applyFill="1" applyBorder="1" applyAlignment="1" applyProtection="1">
      <alignment horizontal="right" vertical="center"/>
      <protection hidden="1"/>
    </xf>
    <xf numFmtId="0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11" fillId="4" borderId="22" xfId="1" applyNumberFormat="1" applyFont="1" applyFill="1" applyBorder="1" applyAlignment="1" applyProtection="1">
      <alignment horizontal="right" vertical="center"/>
      <protection hidden="1"/>
    </xf>
    <xf numFmtId="0" fontId="3" fillId="0" borderId="8" xfId="0" applyNumberFormat="1" applyFont="1" applyBorder="1" applyAlignment="1" applyProtection="1">
      <alignment vertical="center"/>
      <protection hidden="1"/>
    </xf>
    <xf numFmtId="0" fontId="3" fillId="0" borderId="12" xfId="0" applyNumberFormat="1" applyFont="1" applyBorder="1" applyAlignment="1" applyProtection="1">
      <alignment horizontal="right" vertical="center"/>
      <protection hidden="1"/>
    </xf>
    <xf numFmtId="0" fontId="3" fillId="2" borderId="12" xfId="0" applyNumberFormat="1" applyFont="1" applyFill="1" applyBorder="1" applyAlignment="1" applyProtection="1">
      <alignment horizontal="right" vertical="center"/>
      <protection hidden="1"/>
    </xf>
    <xf numFmtId="0" fontId="3" fillId="2" borderId="11" xfId="0" applyNumberFormat="1" applyFont="1" applyFill="1" applyBorder="1" applyAlignment="1" applyProtection="1">
      <alignment horizontal="right" vertical="center"/>
      <protection hidden="1"/>
    </xf>
    <xf numFmtId="0" fontId="14" fillId="4" borderId="12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15" fillId="0" borderId="0" xfId="0" applyNumberFormat="1" applyFont="1" applyAlignment="1" applyProtection="1">
      <alignment horizontal="left"/>
      <protection hidden="1"/>
    </xf>
    <xf numFmtId="0" fontId="22" fillId="0" borderId="0" xfId="0" applyNumberFormat="1" applyFont="1" applyProtection="1"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horizontal="left" vertical="center"/>
      <protection hidden="1"/>
    </xf>
    <xf numFmtId="0" fontId="16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NumberFormat="1" applyFont="1" applyFill="1" applyBorder="1" applyAlignment="1" applyProtection="1">
      <alignment horizontal="right" vertical="center"/>
      <protection locked="0" hidden="1"/>
    </xf>
    <xf numFmtId="0" fontId="2" fillId="0" borderId="1" xfId="0" applyNumberFormat="1" applyFont="1" applyFill="1" applyBorder="1" applyAlignment="1" applyProtection="1">
      <alignment horizontal="right" vertical="center"/>
      <protection locked="0" hidden="1"/>
    </xf>
    <xf numFmtId="0" fontId="2" fillId="0" borderId="1" xfId="0" applyNumberFormat="1" applyFont="1" applyFill="1" applyBorder="1" applyAlignment="1" applyProtection="1">
      <alignment horizontal="right"/>
      <protection locked="0" hidden="1"/>
    </xf>
    <xf numFmtId="0" fontId="2" fillId="0" borderId="3" xfId="0" applyNumberFormat="1" applyFont="1" applyFill="1" applyBorder="1" applyAlignment="1" applyProtection="1">
      <alignment horizontal="right" vertical="center"/>
      <protection locked="0" hidden="1"/>
    </xf>
    <xf numFmtId="0" fontId="2" fillId="0" borderId="3" xfId="0" applyNumberFormat="1" applyFont="1" applyFill="1" applyBorder="1" applyAlignment="1" applyProtection="1">
      <alignment horizontal="right"/>
      <protection locked="0" hidden="1"/>
    </xf>
    <xf numFmtId="0" fontId="13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25" xfId="0" applyFont="1" applyFill="1" applyBorder="1" applyAlignment="1" applyProtection="1">
      <alignment horizontal="left" vertical="center" wrapText="1"/>
      <protection hidden="1"/>
    </xf>
    <xf numFmtId="0" fontId="19" fillId="0" borderId="14" xfId="0" applyFont="1" applyFill="1" applyBorder="1" applyAlignment="1" applyProtection="1">
      <alignment horizontal="left" vertical="center" wrapText="1"/>
      <protection hidden="1"/>
    </xf>
    <xf numFmtId="0" fontId="19" fillId="0" borderId="15" xfId="0" applyFont="1" applyFill="1" applyBorder="1" applyAlignment="1" applyProtection="1">
      <alignment horizontal="left" vertical="center" wrapText="1"/>
      <protection hidden="1"/>
    </xf>
    <xf numFmtId="0" fontId="15" fillId="3" borderId="25" xfId="0" applyFont="1" applyFill="1" applyBorder="1" applyAlignment="1" applyProtection="1">
      <alignment horizontal="left" vertical="center" wrapText="1"/>
      <protection hidden="1"/>
    </xf>
    <xf numFmtId="0" fontId="15" fillId="3" borderId="14" xfId="0" applyFont="1" applyFill="1" applyBorder="1" applyAlignment="1" applyProtection="1">
      <alignment horizontal="left" vertical="center" wrapText="1"/>
      <protection hidden="1"/>
    </xf>
    <xf numFmtId="0" fontId="15" fillId="3" borderId="15" xfId="0" applyFont="1" applyFill="1" applyBorder="1" applyAlignment="1" applyProtection="1">
      <alignment horizontal="left"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11" xfId="0" applyFont="1" applyFill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left" vertical="center"/>
      <protection locked="0" hidden="1"/>
    </xf>
    <xf numFmtId="0" fontId="3" fillId="0" borderId="8" xfId="0" applyFont="1" applyFill="1" applyBorder="1" applyAlignment="1" applyProtection="1">
      <alignment horizontal="left" vertical="center"/>
      <protection locked="0"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right" vertical="top"/>
      <protection hidden="1"/>
    </xf>
    <xf numFmtId="0" fontId="19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25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14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top" wrapText="1"/>
      <protection hidden="1"/>
    </xf>
    <xf numFmtId="0" fontId="17" fillId="0" borderId="0" xfId="0" applyNumberFormat="1" applyFont="1" applyAlignment="1" applyProtection="1">
      <alignment horizontal="right"/>
      <protection hidden="1"/>
    </xf>
    <xf numFmtId="0" fontId="13" fillId="0" borderId="7" xfId="0" applyNumberFormat="1" applyFont="1" applyBorder="1" applyAlignment="1" applyProtection="1">
      <alignment horizontal="center" vertical="center"/>
      <protection hidden="1"/>
    </xf>
    <xf numFmtId="0" fontId="13" fillId="0" borderId="8" xfId="0" applyNumberFormat="1" applyFont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right" vertical="center"/>
      <protection locked="0" hidden="1"/>
    </xf>
    <xf numFmtId="0" fontId="3" fillId="0" borderId="9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0" xfId="0" applyNumberFormat="1" applyFont="1" applyBorder="1" applyAlignment="1" applyProtection="1">
      <alignment horizontal="center"/>
      <protection hidden="1"/>
    </xf>
    <xf numFmtId="0" fontId="12" fillId="0" borderId="0" xfId="0" applyNumberFormat="1" applyFont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right" vertical="center"/>
      <protection hidden="1"/>
    </xf>
    <xf numFmtId="0" fontId="3" fillId="0" borderId="11" xfId="0" applyNumberFormat="1" applyFont="1" applyFill="1" applyBorder="1" applyAlignment="1" applyProtection="1">
      <alignment horizontal="right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left" vertical="center"/>
      <protection locked="0" hidden="1"/>
    </xf>
    <xf numFmtId="0" fontId="3" fillId="0" borderId="8" xfId="0" applyNumberFormat="1" applyFont="1" applyFill="1" applyBorder="1" applyAlignment="1" applyProtection="1">
      <alignment horizontal="left" vertical="center"/>
      <protection locked="0" hidden="1"/>
    </xf>
    <xf numFmtId="0" fontId="3" fillId="3" borderId="25" xfId="0" applyNumberFormat="1" applyFont="1" applyFill="1" applyBorder="1" applyAlignment="1" applyProtection="1">
      <alignment horizontal="left" vertical="center"/>
      <protection hidden="1"/>
    </xf>
    <xf numFmtId="0" fontId="3" fillId="3" borderId="15" xfId="0" applyNumberFormat="1" applyFont="1" applyFill="1" applyBorder="1" applyAlignment="1" applyProtection="1">
      <alignment horizontal="left" vertical="center"/>
      <protection hidden="1"/>
    </xf>
    <xf numFmtId="0" fontId="6" fillId="0" borderId="13" xfId="0" applyNumberFormat="1" applyFont="1" applyBorder="1" applyAlignment="1" applyProtection="1">
      <alignment horizontal="right"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0" borderId="17" xfId="0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11" fillId="2" borderId="4" xfId="1" applyNumberFormat="1" applyFont="1" applyFill="1" applyBorder="1" applyAlignment="1" applyProtection="1">
      <alignment horizontal="right" vertical="center"/>
      <protection hidden="1"/>
    </xf>
    <xf numFmtId="164" fontId="11" fillId="4" borderId="16" xfId="1" applyNumberFormat="1" applyFont="1" applyFill="1" applyBorder="1" applyAlignment="1" applyProtection="1">
      <alignment horizontal="right" vertical="center"/>
      <protection hidden="1"/>
    </xf>
    <xf numFmtId="164" fontId="11" fillId="4" borderId="22" xfId="1" applyNumberFormat="1" applyFont="1" applyFill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horizontal="right" vertical="center"/>
      <protection hidden="1"/>
    </xf>
    <xf numFmtId="164" fontId="3" fillId="2" borderId="12" xfId="0" applyNumberFormat="1" applyFont="1" applyFill="1" applyBorder="1" applyAlignment="1" applyProtection="1">
      <alignment horizontal="right" vertical="center"/>
      <protection hidden="1"/>
    </xf>
    <xf numFmtId="164" fontId="3" fillId="2" borderId="11" xfId="0" applyNumberFormat="1" applyFont="1" applyFill="1" applyBorder="1" applyAlignment="1" applyProtection="1">
      <alignment horizontal="right" vertical="center"/>
      <protection hidden="1"/>
    </xf>
    <xf numFmtId="164" fontId="14" fillId="4" borderId="12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22" fillId="0" borderId="0" xfId="0" applyFont="1" applyProtection="1"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horizontal="left" vertical="center"/>
      <protection hidden="1"/>
    </xf>
    <xf numFmtId="0" fontId="16" fillId="3" borderId="12" xfId="0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right" vertical="center"/>
      <protection locked="0" hidden="1"/>
    </xf>
    <xf numFmtId="49" fontId="3" fillId="0" borderId="9" xfId="0" applyNumberFormat="1" applyFont="1" applyFill="1" applyBorder="1" applyAlignment="1" applyProtection="1">
      <alignment horizontal="right" vertical="center"/>
      <protection locked="0" hidden="1"/>
    </xf>
    <xf numFmtId="0" fontId="16" fillId="3" borderId="12" xfId="0" applyFont="1" applyFill="1" applyBorder="1" applyAlignment="1" applyProtection="1">
      <alignment horizontal="center" vertical="center" wrapText="1"/>
      <protection locked="0" hidden="1"/>
    </xf>
    <xf numFmtId="165" fontId="13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right" vertical="center"/>
      <protection locked="0" hidden="1"/>
    </xf>
    <xf numFmtId="14" fontId="11" fillId="4" borderId="2" xfId="0" applyNumberFormat="1" applyFont="1" applyFill="1" applyBorder="1" applyAlignment="1" applyProtection="1">
      <alignment horizontal="right" vertical="center"/>
      <protection locked="0" hidden="1"/>
    </xf>
    <xf numFmtId="1" fontId="11" fillId="4" borderId="2" xfId="0" applyNumberFormat="1" applyFont="1" applyFill="1" applyBorder="1" applyAlignment="1" applyProtection="1">
      <alignment horizontal="right" vertical="center"/>
      <protection locked="0" hidden="1"/>
    </xf>
    <xf numFmtId="16" fontId="11" fillId="4" borderId="2" xfId="0" applyNumberFormat="1" applyFont="1" applyFill="1" applyBorder="1" applyAlignment="1" applyProtection="1">
      <alignment horizontal="right" vertical="center"/>
      <protection locked="0" hidden="1"/>
    </xf>
    <xf numFmtId="16" fontId="11" fillId="4" borderId="1" xfId="0" applyNumberFormat="1" applyFont="1" applyFill="1" applyBorder="1" applyAlignment="1" applyProtection="1">
      <alignment horizontal="right" vertical="center"/>
      <protection locked="0" hidden="1"/>
    </xf>
    <xf numFmtId="14" fontId="11" fillId="4" borderId="1" xfId="0" applyNumberFormat="1" applyFont="1" applyFill="1" applyBorder="1" applyAlignment="1" applyProtection="1">
      <alignment horizontal="right" vertical="center"/>
      <protection locked="0" hidden="1"/>
    </xf>
    <xf numFmtId="0" fontId="11" fillId="4" borderId="1" xfId="0" applyFont="1" applyFill="1" applyBorder="1" applyAlignment="1" applyProtection="1">
      <alignment horizontal="right" vertical="center"/>
      <protection locked="0" hidden="1"/>
    </xf>
    <xf numFmtId="1" fontId="11" fillId="4" borderId="1" xfId="0" applyNumberFormat="1" applyFont="1" applyFill="1" applyBorder="1" applyAlignment="1" applyProtection="1">
      <alignment horizontal="right" vertical="center"/>
      <protection locked="0" hidden="1"/>
    </xf>
    <xf numFmtId="14" fontId="2" fillId="0" borderId="1" xfId="0" applyNumberFormat="1" applyFont="1" applyFill="1" applyBorder="1" applyAlignment="1" applyProtection="1">
      <alignment horizontal="right" vertical="center"/>
      <protection locked="0" hidden="1"/>
    </xf>
    <xf numFmtId="0" fontId="2" fillId="0" borderId="1" xfId="0" applyFont="1" applyFill="1" applyBorder="1" applyAlignment="1" applyProtection="1">
      <alignment horizontal="right" vertical="center"/>
      <protection locked="0" hidden="1"/>
    </xf>
    <xf numFmtId="1" fontId="2" fillId="0" borderId="1" xfId="0" applyNumberFormat="1" applyFont="1" applyFill="1" applyBorder="1" applyAlignment="1" applyProtection="1">
      <alignment horizontal="right" vertical="center"/>
      <protection locked="0" hidden="1"/>
    </xf>
    <xf numFmtId="0" fontId="2" fillId="0" borderId="1" xfId="0" applyFont="1" applyFill="1" applyBorder="1" applyAlignment="1" applyProtection="1">
      <alignment horizontal="right"/>
      <protection locked="0" hidden="1"/>
    </xf>
    <xf numFmtId="14" fontId="2" fillId="0" borderId="3" xfId="0" applyNumberFormat="1" applyFont="1" applyFill="1" applyBorder="1" applyAlignment="1" applyProtection="1">
      <alignment horizontal="right" vertical="center"/>
      <protection locked="0" hidden="1"/>
    </xf>
    <xf numFmtId="0" fontId="2" fillId="0" borderId="3" xfId="0" applyFont="1" applyFill="1" applyBorder="1" applyAlignment="1" applyProtection="1">
      <alignment horizontal="right" vertical="center"/>
      <protection locked="0" hidden="1"/>
    </xf>
    <xf numFmtId="1" fontId="2" fillId="0" borderId="3" xfId="0" applyNumberFormat="1" applyFont="1" applyFill="1" applyBorder="1" applyAlignment="1" applyProtection="1">
      <alignment horizontal="right" vertical="center"/>
      <protection locked="0" hidden="1"/>
    </xf>
    <xf numFmtId="0" fontId="2" fillId="0" borderId="3" xfId="0" applyFont="1" applyFill="1" applyBorder="1" applyAlignment="1" applyProtection="1">
      <alignment horizontal="right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V67"/>
  <sheetViews>
    <sheetView showGridLines="0" zoomScale="85" zoomScaleNormal="85" zoomScaleSheetLayoutView="85" workbookViewId="0">
      <selection activeCell="L4" sqref="L4"/>
    </sheetView>
  </sheetViews>
  <sheetFormatPr defaultRowHeight="15" x14ac:dyDescent="0.25"/>
  <cols>
    <col min="1" max="1" width="9.140625" style="96"/>
    <col min="2" max="2" width="5.140625" style="95" customWidth="1"/>
    <col min="3" max="3" width="21.7109375" style="96" customWidth="1"/>
    <col min="4" max="4" width="23.7109375" style="96" customWidth="1"/>
    <col min="5" max="5" width="21.5703125" style="96" customWidth="1"/>
    <col min="6" max="6" width="13.7109375" style="96" customWidth="1"/>
    <col min="7" max="7" width="9.7109375" style="96" customWidth="1"/>
    <col min="8" max="8" width="14.140625" style="96" customWidth="1"/>
    <col min="9" max="9" width="17.140625" style="96" customWidth="1"/>
    <col min="10" max="10" width="19.28515625" style="96" customWidth="1"/>
    <col min="11" max="11" width="16" style="96" customWidth="1"/>
    <col min="12" max="12" width="10.7109375" style="96" customWidth="1"/>
    <col min="13" max="13" width="14.28515625" style="96" customWidth="1"/>
    <col min="14" max="14" width="14.7109375" style="97" customWidth="1"/>
    <col min="15" max="16" width="25.140625" style="98" hidden="1" customWidth="1"/>
    <col min="17" max="17" width="23.28515625" style="96" customWidth="1"/>
    <col min="18" max="18" width="19.140625" style="96" customWidth="1"/>
    <col min="19" max="21" width="9.140625" style="96"/>
    <col min="22" max="22" width="50.140625" style="96" customWidth="1"/>
    <col min="23" max="16384" width="9.140625" style="96"/>
  </cols>
  <sheetData>
    <row r="1" spans="2:18" ht="15.75" thickBot="1" x14ac:dyDescent="0.3"/>
    <row r="2" spans="2:18" ht="26.25" customHeight="1" x14ac:dyDescent="0.25">
      <c r="B2" s="57" t="s">
        <v>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117" t="s">
        <v>24</v>
      </c>
      <c r="N2" s="117"/>
      <c r="O2" s="117"/>
      <c r="P2" s="117"/>
      <c r="Q2" s="118"/>
    </row>
    <row r="3" spans="2:18" ht="21.75" customHeight="1" thickBot="1" x14ac:dyDescent="0.35">
      <c r="B3" s="59" t="s">
        <v>30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2"/>
    </row>
    <row r="4" spans="2:18" ht="21" customHeight="1" thickBot="1" x14ac:dyDescent="0.35">
      <c r="B4" s="63" t="s">
        <v>21</v>
      </c>
      <c r="C4" s="64"/>
      <c r="D4" s="65"/>
      <c r="E4" s="66"/>
      <c r="F4" s="67"/>
      <c r="G4" s="67"/>
      <c r="H4" s="67"/>
      <c r="I4" s="67"/>
      <c r="J4" s="68" t="s">
        <v>16</v>
      </c>
      <c r="K4" s="69"/>
      <c r="L4" s="116" t="s">
        <v>26</v>
      </c>
      <c r="M4" s="70"/>
      <c r="N4" s="70"/>
      <c r="O4" s="1"/>
      <c r="P4" s="1"/>
      <c r="Q4" s="2"/>
    </row>
    <row r="5" spans="2:18" ht="57.75" thickBot="1" x14ac:dyDescent="0.35">
      <c r="B5" s="51" t="s">
        <v>27</v>
      </c>
      <c r="C5" s="52"/>
      <c r="D5" s="52"/>
      <c r="E5" s="52"/>
      <c r="F5" s="52"/>
      <c r="G5" s="52"/>
      <c r="H5" s="53"/>
      <c r="I5" s="54" t="s">
        <v>28</v>
      </c>
      <c r="J5" s="55"/>
      <c r="K5" s="56"/>
      <c r="L5" s="119" t="s">
        <v>22</v>
      </c>
      <c r="M5" s="8" t="s">
        <v>19</v>
      </c>
      <c r="N5" s="120"/>
      <c r="O5" s="6" t="s">
        <v>17</v>
      </c>
      <c r="P5" s="6" t="s">
        <v>18</v>
      </c>
      <c r="Q5" s="99"/>
    </row>
    <row r="6" spans="2:18" s="95" customFormat="1" ht="80.25" customHeight="1" thickBot="1" x14ac:dyDescent="0.3">
      <c r="B6" s="9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3</v>
      </c>
      <c r="L6" s="3" t="s">
        <v>10</v>
      </c>
      <c r="M6" s="3" t="s">
        <v>9</v>
      </c>
      <c r="N6" s="4" t="s">
        <v>0</v>
      </c>
      <c r="O6" s="5" t="s">
        <v>25</v>
      </c>
      <c r="P6" s="5"/>
      <c r="Q6" s="7" t="s">
        <v>20</v>
      </c>
      <c r="R6" s="100"/>
    </row>
    <row r="7" spans="2:18" s="97" customFormat="1" ht="15.75" customHeight="1" x14ac:dyDescent="0.25">
      <c r="B7" s="10">
        <v>1</v>
      </c>
      <c r="C7" s="121"/>
      <c r="D7" s="121"/>
      <c r="E7" s="121"/>
      <c r="F7" s="122"/>
      <c r="G7" s="121"/>
      <c r="H7" s="121"/>
      <c r="I7" s="121"/>
      <c r="J7" s="123"/>
      <c r="K7" s="124"/>
      <c r="L7" s="125"/>
      <c r="M7" s="125"/>
      <c r="N7" s="121"/>
      <c r="O7" s="101" t="str">
        <f>IF($L$4="áno",IF($L$5="vyplň","N/A",IF(OR(AND($L$5="áno",$N$5&gt;=6),AND($L$5="nie",$N$5&lt;6),NOT(OR($L$5="nie",$L$5="áno")),NOT(OR(G7=1,G7=2))),"N/A",N7*(IF(G7=1,IF($N$5&gt;=6,6,$N$5),IF($N$5&gt;6,6,$N$5))))),"N/A")</f>
        <v>N/A</v>
      </c>
      <c r="P7" s="101" t="str">
        <f>IF($L$4="nie",IF($L$5="vyplň","N/A",IF(OR(AND($L$5="áno",$N$5&gt;=5.45),AND($L$5="nie",$N$5&lt;5.45),NOT(OR($L$5="nie",$L$5="áno")),NOT(OR(G7=1,G7=2))),"N/A",N7*(IF(G7=1,IF($N$5&gt;=5.45,5.45,$N$5),IF($N$5&gt;5.45,5.45,$N$5))))),"N/A")</f>
        <v>N/A</v>
      </c>
      <c r="Q7" s="102" t="str">
        <f>IF($L$5="vyplň", "N/A",IFERROR(IF($L$4="nie",P7,O7),"N/A"))</f>
        <v>N/A</v>
      </c>
    </row>
    <row r="8" spans="2:18" s="97" customFormat="1" ht="15.75" customHeight="1" x14ac:dyDescent="0.25">
      <c r="B8" s="11">
        <v>2</v>
      </c>
      <c r="C8" s="121"/>
      <c r="D8" s="121"/>
      <c r="E8" s="121"/>
      <c r="F8" s="126"/>
      <c r="G8" s="127"/>
      <c r="H8" s="127"/>
      <c r="I8" s="127"/>
      <c r="J8" s="128"/>
      <c r="K8" s="124"/>
      <c r="L8" s="125"/>
      <c r="M8" s="125"/>
      <c r="N8" s="127"/>
      <c r="O8" s="101" t="str">
        <f t="shared" ref="O8:O46" si="0">IF($L$4="áno",IF($L$5="vyplň","N/A",IF(OR(AND($L$5="áno",$N$5&gt;=6),AND($L$5="nie",$N$5&lt;6),NOT(OR($L$5="nie",$L$5="áno")),NOT(OR(G8=1,G8=2))),"N/A",N8*(IF(G8=1,IF($N$5&gt;=6,6,$N$5),IF($N$5&gt;6,6,$N$5))))),"N/A")</f>
        <v>N/A</v>
      </c>
      <c r="P8" s="101" t="str">
        <f t="shared" ref="P8:P46" si="1">IF($L$4="nie",IF($L$5="vyplň","N/A",IF(OR(AND($L$5="áno",$N$5&gt;=5.45),AND($L$5="nie",$N$5&lt;5.45),NOT(OR($L$5="nie",$L$5="áno")),NOT(OR(G8=1,G8=2))),"N/A",N8*(IF(G8=1,IF($N$5&gt;=5.45,5.45,$N$5),IF($N$5&gt;5.45,5.45,$N$5))))),"N/A")</f>
        <v>N/A</v>
      </c>
      <c r="Q8" s="102" t="str">
        <f t="shared" ref="Q8:Q46" si="2">IF($L$5="vyplň", "N/A",IFERROR(IF($L$4="nie",P8,O8),"N/A"))</f>
        <v>N/A</v>
      </c>
    </row>
    <row r="9" spans="2:18" s="97" customFormat="1" ht="15.75" customHeight="1" x14ac:dyDescent="0.25">
      <c r="B9" s="11">
        <v>3</v>
      </c>
      <c r="C9" s="121"/>
      <c r="D9" s="121"/>
      <c r="E9" s="121"/>
      <c r="F9" s="126"/>
      <c r="G9" s="127"/>
      <c r="H9" s="127"/>
      <c r="I9" s="127"/>
      <c r="J9" s="128"/>
      <c r="K9" s="124"/>
      <c r="L9" s="125"/>
      <c r="M9" s="125"/>
      <c r="N9" s="127"/>
      <c r="O9" s="101" t="str">
        <f t="shared" si="0"/>
        <v>N/A</v>
      </c>
      <c r="P9" s="101" t="str">
        <f t="shared" si="1"/>
        <v>N/A</v>
      </c>
      <c r="Q9" s="102" t="str">
        <f t="shared" si="2"/>
        <v>N/A</v>
      </c>
    </row>
    <row r="10" spans="2:18" s="97" customFormat="1" ht="15.75" customHeight="1" x14ac:dyDescent="0.25">
      <c r="B10" s="10">
        <v>4</v>
      </c>
      <c r="C10" s="121"/>
      <c r="D10" s="121"/>
      <c r="E10" s="121"/>
      <c r="F10" s="126"/>
      <c r="G10" s="127"/>
      <c r="H10" s="127"/>
      <c r="I10" s="127"/>
      <c r="J10" s="128"/>
      <c r="K10" s="124"/>
      <c r="L10" s="125"/>
      <c r="M10" s="125"/>
      <c r="N10" s="127"/>
      <c r="O10" s="101" t="str">
        <f t="shared" si="0"/>
        <v>N/A</v>
      </c>
      <c r="P10" s="101" t="str">
        <f t="shared" si="1"/>
        <v>N/A</v>
      </c>
      <c r="Q10" s="102" t="str">
        <f t="shared" si="2"/>
        <v>N/A</v>
      </c>
    </row>
    <row r="11" spans="2:18" s="97" customFormat="1" ht="15.75" customHeight="1" x14ac:dyDescent="0.25">
      <c r="B11" s="11">
        <v>5</v>
      </c>
      <c r="C11" s="121"/>
      <c r="D11" s="121"/>
      <c r="E11" s="121"/>
      <c r="F11" s="126"/>
      <c r="G11" s="127"/>
      <c r="H11" s="127"/>
      <c r="I11" s="127"/>
      <c r="J11" s="128"/>
      <c r="K11" s="124"/>
      <c r="L11" s="125"/>
      <c r="M11" s="125"/>
      <c r="N11" s="127"/>
      <c r="O11" s="101" t="str">
        <f t="shared" si="0"/>
        <v>N/A</v>
      </c>
      <c r="P11" s="101" t="str">
        <f t="shared" si="1"/>
        <v>N/A</v>
      </c>
      <c r="Q11" s="102" t="str">
        <f t="shared" si="2"/>
        <v>N/A</v>
      </c>
    </row>
    <row r="12" spans="2:18" s="97" customFormat="1" ht="15.75" customHeight="1" x14ac:dyDescent="0.25">
      <c r="B12" s="11">
        <v>6</v>
      </c>
      <c r="C12" s="121"/>
      <c r="D12" s="121"/>
      <c r="E12" s="121"/>
      <c r="F12" s="126"/>
      <c r="G12" s="127"/>
      <c r="H12" s="127"/>
      <c r="I12" s="127"/>
      <c r="J12" s="128"/>
      <c r="K12" s="124"/>
      <c r="L12" s="125"/>
      <c r="M12" s="125"/>
      <c r="N12" s="127"/>
      <c r="O12" s="101" t="str">
        <f t="shared" si="0"/>
        <v>N/A</v>
      </c>
      <c r="P12" s="101" t="str">
        <f t="shared" si="1"/>
        <v>N/A</v>
      </c>
      <c r="Q12" s="102" t="str">
        <f t="shared" si="2"/>
        <v>N/A</v>
      </c>
    </row>
    <row r="13" spans="2:18" s="97" customFormat="1" ht="15.75" customHeight="1" x14ac:dyDescent="0.25">
      <c r="B13" s="10">
        <v>7</v>
      </c>
      <c r="C13" s="121"/>
      <c r="D13" s="121"/>
      <c r="E13" s="121"/>
      <c r="F13" s="126"/>
      <c r="G13" s="127"/>
      <c r="H13" s="127"/>
      <c r="I13" s="127"/>
      <c r="J13" s="128"/>
      <c r="K13" s="124"/>
      <c r="L13" s="125"/>
      <c r="M13" s="125"/>
      <c r="N13" s="127"/>
      <c r="O13" s="101" t="str">
        <f t="shared" si="0"/>
        <v>N/A</v>
      </c>
      <c r="P13" s="101" t="str">
        <f t="shared" si="1"/>
        <v>N/A</v>
      </c>
      <c r="Q13" s="102" t="str">
        <f t="shared" si="2"/>
        <v>N/A</v>
      </c>
    </row>
    <row r="14" spans="2:18" s="97" customFormat="1" ht="15.75" customHeight="1" x14ac:dyDescent="0.25">
      <c r="B14" s="11">
        <v>8</v>
      </c>
      <c r="C14" s="121"/>
      <c r="D14" s="121"/>
      <c r="E14" s="121"/>
      <c r="F14" s="126"/>
      <c r="G14" s="127"/>
      <c r="H14" s="127"/>
      <c r="I14" s="127"/>
      <c r="J14" s="128"/>
      <c r="K14" s="124"/>
      <c r="L14" s="125"/>
      <c r="M14" s="125"/>
      <c r="N14" s="127"/>
      <c r="O14" s="101" t="str">
        <f t="shared" si="0"/>
        <v>N/A</v>
      </c>
      <c r="P14" s="101" t="str">
        <f t="shared" si="1"/>
        <v>N/A</v>
      </c>
      <c r="Q14" s="102" t="str">
        <f t="shared" si="2"/>
        <v>N/A</v>
      </c>
    </row>
    <row r="15" spans="2:18" s="97" customFormat="1" ht="15.75" customHeight="1" x14ac:dyDescent="0.25">
      <c r="B15" s="11">
        <v>9</v>
      </c>
      <c r="C15" s="121"/>
      <c r="D15" s="121"/>
      <c r="E15" s="121"/>
      <c r="F15" s="126"/>
      <c r="G15" s="127"/>
      <c r="H15" s="127"/>
      <c r="I15" s="127"/>
      <c r="J15" s="128"/>
      <c r="K15" s="124"/>
      <c r="L15" s="125"/>
      <c r="M15" s="125"/>
      <c r="N15" s="127"/>
      <c r="O15" s="101" t="str">
        <f t="shared" si="0"/>
        <v>N/A</v>
      </c>
      <c r="P15" s="101" t="str">
        <f t="shared" si="1"/>
        <v>N/A</v>
      </c>
      <c r="Q15" s="102" t="str">
        <f t="shared" si="2"/>
        <v>N/A</v>
      </c>
    </row>
    <row r="16" spans="2:18" s="97" customFormat="1" ht="15.75" customHeight="1" x14ac:dyDescent="0.25">
      <c r="B16" s="10">
        <v>10</v>
      </c>
      <c r="C16" s="121"/>
      <c r="D16" s="121"/>
      <c r="E16" s="121"/>
      <c r="F16" s="126"/>
      <c r="G16" s="127"/>
      <c r="H16" s="127"/>
      <c r="I16" s="127"/>
      <c r="J16" s="128"/>
      <c r="K16" s="124"/>
      <c r="L16" s="125"/>
      <c r="M16" s="125"/>
      <c r="N16" s="127"/>
      <c r="O16" s="101" t="str">
        <f t="shared" si="0"/>
        <v>N/A</v>
      </c>
      <c r="P16" s="101" t="str">
        <f t="shared" si="1"/>
        <v>N/A</v>
      </c>
      <c r="Q16" s="102" t="str">
        <f t="shared" si="2"/>
        <v>N/A</v>
      </c>
    </row>
    <row r="17" spans="2:17" s="97" customFormat="1" ht="15.75" customHeight="1" x14ac:dyDescent="0.25">
      <c r="B17" s="11">
        <v>11</v>
      </c>
      <c r="C17" s="121"/>
      <c r="D17" s="121"/>
      <c r="E17" s="121"/>
      <c r="F17" s="126"/>
      <c r="G17" s="127"/>
      <c r="H17" s="127"/>
      <c r="I17" s="127"/>
      <c r="J17" s="128"/>
      <c r="K17" s="124"/>
      <c r="L17" s="125"/>
      <c r="M17" s="125"/>
      <c r="N17" s="127"/>
      <c r="O17" s="101" t="str">
        <f t="shared" si="0"/>
        <v>N/A</v>
      </c>
      <c r="P17" s="101" t="str">
        <f t="shared" si="1"/>
        <v>N/A</v>
      </c>
      <c r="Q17" s="102" t="str">
        <f t="shared" si="2"/>
        <v>N/A</v>
      </c>
    </row>
    <row r="18" spans="2:17" s="97" customFormat="1" ht="15.75" customHeight="1" x14ac:dyDescent="0.25">
      <c r="B18" s="11">
        <v>12</v>
      </c>
      <c r="C18" s="121"/>
      <c r="D18" s="121"/>
      <c r="E18" s="121"/>
      <c r="F18" s="126"/>
      <c r="G18" s="127"/>
      <c r="H18" s="127"/>
      <c r="I18" s="127"/>
      <c r="J18" s="128"/>
      <c r="K18" s="124"/>
      <c r="L18" s="125"/>
      <c r="M18" s="125"/>
      <c r="N18" s="127"/>
      <c r="O18" s="101" t="str">
        <f t="shared" si="0"/>
        <v>N/A</v>
      </c>
      <c r="P18" s="101" t="str">
        <f t="shared" si="1"/>
        <v>N/A</v>
      </c>
      <c r="Q18" s="102" t="str">
        <f t="shared" si="2"/>
        <v>N/A</v>
      </c>
    </row>
    <row r="19" spans="2:17" s="97" customFormat="1" ht="15.75" customHeight="1" x14ac:dyDescent="0.25">
      <c r="B19" s="10">
        <v>13</v>
      </c>
      <c r="C19" s="121"/>
      <c r="D19" s="121"/>
      <c r="E19" s="121"/>
      <c r="F19" s="126"/>
      <c r="G19" s="127"/>
      <c r="H19" s="127"/>
      <c r="I19" s="127"/>
      <c r="J19" s="128"/>
      <c r="K19" s="124"/>
      <c r="L19" s="125"/>
      <c r="M19" s="125"/>
      <c r="N19" s="127"/>
      <c r="O19" s="101" t="str">
        <f t="shared" si="0"/>
        <v>N/A</v>
      </c>
      <c r="P19" s="101" t="str">
        <f t="shared" si="1"/>
        <v>N/A</v>
      </c>
      <c r="Q19" s="102" t="str">
        <f t="shared" si="2"/>
        <v>N/A</v>
      </c>
    </row>
    <row r="20" spans="2:17" s="97" customFormat="1" ht="15.75" customHeight="1" x14ac:dyDescent="0.25">
      <c r="B20" s="11">
        <v>14</v>
      </c>
      <c r="C20" s="121"/>
      <c r="D20" s="121"/>
      <c r="E20" s="121"/>
      <c r="F20" s="126"/>
      <c r="G20" s="127"/>
      <c r="H20" s="127"/>
      <c r="I20" s="127"/>
      <c r="J20" s="128"/>
      <c r="K20" s="124"/>
      <c r="L20" s="125"/>
      <c r="M20" s="125"/>
      <c r="N20" s="127"/>
      <c r="O20" s="101" t="str">
        <f t="shared" si="0"/>
        <v>N/A</v>
      </c>
      <c r="P20" s="101" t="str">
        <f t="shared" si="1"/>
        <v>N/A</v>
      </c>
      <c r="Q20" s="102" t="str">
        <f t="shared" si="2"/>
        <v>N/A</v>
      </c>
    </row>
    <row r="21" spans="2:17" s="97" customFormat="1" ht="15.75" customHeight="1" x14ac:dyDescent="0.25">
      <c r="B21" s="11">
        <v>15</v>
      </c>
      <c r="C21" s="121"/>
      <c r="D21" s="121"/>
      <c r="E21" s="121"/>
      <c r="F21" s="129"/>
      <c r="G21" s="130"/>
      <c r="H21" s="130"/>
      <c r="I21" s="130"/>
      <c r="J21" s="131"/>
      <c r="K21" s="124"/>
      <c r="L21" s="125"/>
      <c r="M21" s="125"/>
      <c r="N21" s="130"/>
      <c r="O21" s="101" t="str">
        <f t="shared" si="0"/>
        <v>N/A</v>
      </c>
      <c r="P21" s="101" t="str">
        <f t="shared" si="1"/>
        <v>N/A</v>
      </c>
      <c r="Q21" s="102" t="str">
        <f t="shared" si="2"/>
        <v>N/A</v>
      </c>
    </row>
    <row r="22" spans="2:17" s="97" customFormat="1" ht="15.75" customHeight="1" x14ac:dyDescent="0.25">
      <c r="B22" s="10">
        <v>16</v>
      </c>
      <c r="C22" s="121"/>
      <c r="D22" s="121"/>
      <c r="E22" s="121"/>
      <c r="F22" s="129"/>
      <c r="G22" s="130"/>
      <c r="H22" s="130"/>
      <c r="I22" s="130"/>
      <c r="J22" s="131"/>
      <c r="K22" s="124"/>
      <c r="L22" s="125"/>
      <c r="M22" s="125"/>
      <c r="N22" s="130"/>
      <c r="O22" s="101" t="str">
        <f t="shared" si="0"/>
        <v>N/A</v>
      </c>
      <c r="P22" s="101" t="str">
        <f t="shared" si="1"/>
        <v>N/A</v>
      </c>
      <c r="Q22" s="102" t="str">
        <f t="shared" si="2"/>
        <v>N/A</v>
      </c>
    </row>
    <row r="23" spans="2:17" s="97" customFormat="1" ht="15.75" customHeight="1" x14ac:dyDescent="0.25">
      <c r="B23" s="11">
        <v>17</v>
      </c>
      <c r="C23" s="121"/>
      <c r="D23" s="121"/>
      <c r="E23" s="121"/>
      <c r="F23" s="129"/>
      <c r="G23" s="130"/>
      <c r="H23" s="130"/>
      <c r="I23" s="130"/>
      <c r="J23" s="131"/>
      <c r="K23" s="124"/>
      <c r="L23" s="125"/>
      <c r="M23" s="125"/>
      <c r="N23" s="130"/>
      <c r="O23" s="101" t="str">
        <f t="shared" si="0"/>
        <v>N/A</v>
      </c>
      <c r="P23" s="101" t="str">
        <f t="shared" si="1"/>
        <v>N/A</v>
      </c>
      <c r="Q23" s="102" t="str">
        <f t="shared" si="2"/>
        <v>N/A</v>
      </c>
    </row>
    <row r="24" spans="2:17" s="97" customFormat="1" ht="15.75" customHeight="1" x14ac:dyDescent="0.25">
      <c r="B24" s="11">
        <v>18</v>
      </c>
      <c r="C24" s="121"/>
      <c r="D24" s="121"/>
      <c r="E24" s="121"/>
      <c r="F24" s="129"/>
      <c r="G24" s="130"/>
      <c r="H24" s="130"/>
      <c r="I24" s="130"/>
      <c r="J24" s="131"/>
      <c r="K24" s="124"/>
      <c r="L24" s="125"/>
      <c r="M24" s="125"/>
      <c r="N24" s="130"/>
      <c r="O24" s="101" t="str">
        <f t="shared" si="0"/>
        <v>N/A</v>
      </c>
      <c r="P24" s="101" t="str">
        <f t="shared" si="1"/>
        <v>N/A</v>
      </c>
      <c r="Q24" s="102" t="str">
        <f t="shared" si="2"/>
        <v>N/A</v>
      </c>
    </row>
    <row r="25" spans="2:17" s="97" customFormat="1" ht="15.75" customHeight="1" x14ac:dyDescent="0.25">
      <c r="B25" s="10">
        <v>19</v>
      </c>
      <c r="C25" s="121"/>
      <c r="D25" s="121"/>
      <c r="E25" s="121"/>
      <c r="F25" s="129"/>
      <c r="G25" s="130"/>
      <c r="H25" s="130"/>
      <c r="I25" s="130"/>
      <c r="J25" s="131"/>
      <c r="K25" s="124"/>
      <c r="L25" s="125"/>
      <c r="M25" s="125"/>
      <c r="N25" s="130"/>
      <c r="O25" s="101" t="str">
        <f t="shared" si="0"/>
        <v>N/A</v>
      </c>
      <c r="P25" s="101" t="str">
        <f t="shared" si="1"/>
        <v>N/A</v>
      </c>
      <c r="Q25" s="102" t="str">
        <f t="shared" si="2"/>
        <v>N/A</v>
      </c>
    </row>
    <row r="26" spans="2:17" s="97" customFormat="1" ht="15.75" customHeight="1" x14ac:dyDescent="0.25">
      <c r="B26" s="11">
        <v>20</v>
      </c>
      <c r="C26" s="121"/>
      <c r="D26" s="121"/>
      <c r="E26" s="121"/>
      <c r="F26" s="129"/>
      <c r="G26" s="130"/>
      <c r="H26" s="130"/>
      <c r="I26" s="130"/>
      <c r="J26" s="131"/>
      <c r="K26" s="124"/>
      <c r="L26" s="125"/>
      <c r="M26" s="125"/>
      <c r="N26" s="130"/>
      <c r="O26" s="101" t="str">
        <f t="shared" si="0"/>
        <v>N/A</v>
      </c>
      <c r="P26" s="101" t="str">
        <f t="shared" si="1"/>
        <v>N/A</v>
      </c>
      <c r="Q26" s="102" t="str">
        <f t="shared" si="2"/>
        <v>N/A</v>
      </c>
    </row>
    <row r="27" spans="2:17" s="97" customFormat="1" ht="15.75" customHeight="1" x14ac:dyDescent="0.25">
      <c r="B27" s="11">
        <v>21</v>
      </c>
      <c r="C27" s="121"/>
      <c r="D27" s="121"/>
      <c r="E27" s="121"/>
      <c r="F27" s="129"/>
      <c r="G27" s="130"/>
      <c r="H27" s="130"/>
      <c r="I27" s="130"/>
      <c r="J27" s="131"/>
      <c r="K27" s="124"/>
      <c r="L27" s="125"/>
      <c r="M27" s="125"/>
      <c r="N27" s="130"/>
      <c r="O27" s="101" t="str">
        <f t="shared" si="0"/>
        <v>N/A</v>
      </c>
      <c r="P27" s="101" t="str">
        <f t="shared" si="1"/>
        <v>N/A</v>
      </c>
      <c r="Q27" s="102" t="str">
        <f t="shared" si="2"/>
        <v>N/A</v>
      </c>
    </row>
    <row r="28" spans="2:17" s="97" customFormat="1" ht="15.75" customHeight="1" x14ac:dyDescent="0.25">
      <c r="B28" s="10">
        <v>22</v>
      </c>
      <c r="C28" s="121"/>
      <c r="D28" s="121"/>
      <c r="E28" s="121"/>
      <c r="F28" s="129"/>
      <c r="G28" s="130"/>
      <c r="H28" s="130"/>
      <c r="I28" s="130"/>
      <c r="J28" s="131"/>
      <c r="K28" s="124"/>
      <c r="L28" s="125"/>
      <c r="M28" s="125"/>
      <c r="N28" s="130"/>
      <c r="O28" s="101" t="str">
        <f t="shared" si="0"/>
        <v>N/A</v>
      </c>
      <c r="P28" s="101" t="str">
        <f t="shared" si="1"/>
        <v>N/A</v>
      </c>
      <c r="Q28" s="102" t="str">
        <f t="shared" si="2"/>
        <v>N/A</v>
      </c>
    </row>
    <row r="29" spans="2:17" s="97" customFormat="1" ht="15.75" customHeight="1" x14ac:dyDescent="0.25">
      <c r="B29" s="11">
        <v>23</v>
      </c>
      <c r="C29" s="121"/>
      <c r="D29" s="121"/>
      <c r="E29" s="121"/>
      <c r="F29" s="129"/>
      <c r="G29" s="130"/>
      <c r="H29" s="130"/>
      <c r="I29" s="130"/>
      <c r="J29" s="131"/>
      <c r="K29" s="124"/>
      <c r="L29" s="125"/>
      <c r="M29" s="125"/>
      <c r="N29" s="130"/>
      <c r="O29" s="101" t="str">
        <f t="shared" si="0"/>
        <v>N/A</v>
      </c>
      <c r="P29" s="101" t="str">
        <f t="shared" si="1"/>
        <v>N/A</v>
      </c>
      <c r="Q29" s="102" t="str">
        <f t="shared" si="2"/>
        <v>N/A</v>
      </c>
    </row>
    <row r="30" spans="2:17" s="97" customFormat="1" ht="15.75" customHeight="1" x14ac:dyDescent="0.25">
      <c r="B30" s="11">
        <v>24</v>
      </c>
      <c r="C30" s="121"/>
      <c r="D30" s="121"/>
      <c r="E30" s="121"/>
      <c r="F30" s="129"/>
      <c r="G30" s="130"/>
      <c r="H30" s="130"/>
      <c r="I30" s="130"/>
      <c r="J30" s="131"/>
      <c r="K30" s="124"/>
      <c r="L30" s="125"/>
      <c r="M30" s="125"/>
      <c r="N30" s="130"/>
      <c r="O30" s="101" t="str">
        <f t="shared" si="0"/>
        <v>N/A</v>
      </c>
      <c r="P30" s="101" t="str">
        <f t="shared" si="1"/>
        <v>N/A</v>
      </c>
      <c r="Q30" s="102" t="str">
        <f t="shared" si="2"/>
        <v>N/A</v>
      </c>
    </row>
    <row r="31" spans="2:17" s="97" customFormat="1" ht="15.75" customHeight="1" x14ac:dyDescent="0.25">
      <c r="B31" s="10">
        <v>25</v>
      </c>
      <c r="C31" s="121"/>
      <c r="D31" s="121"/>
      <c r="E31" s="121"/>
      <c r="F31" s="129"/>
      <c r="G31" s="130"/>
      <c r="H31" s="130"/>
      <c r="I31" s="130"/>
      <c r="J31" s="131"/>
      <c r="K31" s="124"/>
      <c r="L31" s="125"/>
      <c r="M31" s="125"/>
      <c r="N31" s="130"/>
      <c r="O31" s="101" t="str">
        <f t="shared" si="0"/>
        <v>N/A</v>
      </c>
      <c r="P31" s="101" t="str">
        <f t="shared" si="1"/>
        <v>N/A</v>
      </c>
      <c r="Q31" s="102" t="str">
        <f t="shared" si="2"/>
        <v>N/A</v>
      </c>
    </row>
    <row r="32" spans="2:17" s="97" customFormat="1" ht="15.75" customHeight="1" x14ac:dyDescent="0.25">
      <c r="B32" s="11">
        <v>26</v>
      </c>
      <c r="C32" s="121"/>
      <c r="D32" s="121"/>
      <c r="E32" s="121"/>
      <c r="F32" s="129"/>
      <c r="G32" s="130"/>
      <c r="H32" s="130"/>
      <c r="I32" s="130"/>
      <c r="J32" s="131"/>
      <c r="K32" s="124"/>
      <c r="L32" s="125"/>
      <c r="M32" s="125"/>
      <c r="N32" s="130"/>
      <c r="O32" s="101" t="str">
        <f t="shared" si="0"/>
        <v>N/A</v>
      </c>
      <c r="P32" s="101" t="str">
        <f t="shared" si="1"/>
        <v>N/A</v>
      </c>
      <c r="Q32" s="102" t="str">
        <f t="shared" si="2"/>
        <v>N/A</v>
      </c>
    </row>
    <row r="33" spans="2:17" s="97" customFormat="1" ht="15.75" customHeight="1" x14ac:dyDescent="0.25">
      <c r="B33" s="11">
        <v>27</v>
      </c>
      <c r="C33" s="121"/>
      <c r="D33" s="121"/>
      <c r="E33" s="121"/>
      <c r="F33" s="129"/>
      <c r="G33" s="130"/>
      <c r="H33" s="130"/>
      <c r="I33" s="130"/>
      <c r="J33" s="131"/>
      <c r="K33" s="124"/>
      <c r="L33" s="125"/>
      <c r="M33" s="125"/>
      <c r="N33" s="132"/>
      <c r="O33" s="101" t="str">
        <f t="shared" si="0"/>
        <v>N/A</v>
      </c>
      <c r="P33" s="101" t="str">
        <f t="shared" si="1"/>
        <v>N/A</v>
      </c>
      <c r="Q33" s="102" t="str">
        <f t="shared" si="2"/>
        <v>N/A</v>
      </c>
    </row>
    <row r="34" spans="2:17" s="97" customFormat="1" ht="15.75" customHeight="1" x14ac:dyDescent="0.25">
      <c r="B34" s="10">
        <v>28</v>
      </c>
      <c r="C34" s="121"/>
      <c r="D34" s="121"/>
      <c r="E34" s="121"/>
      <c r="F34" s="133"/>
      <c r="G34" s="130"/>
      <c r="H34" s="134"/>
      <c r="I34" s="134"/>
      <c r="J34" s="135"/>
      <c r="K34" s="124"/>
      <c r="L34" s="125"/>
      <c r="M34" s="125"/>
      <c r="N34" s="136"/>
      <c r="O34" s="101" t="str">
        <f t="shared" si="0"/>
        <v>N/A</v>
      </c>
      <c r="P34" s="101" t="str">
        <f t="shared" si="1"/>
        <v>N/A</v>
      </c>
      <c r="Q34" s="102" t="str">
        <f t="shared" si="2"/>
        <v>N/A</v>
      </c>
    </row>
    <row r="35" spans="2:17" s="97" customFormat="1" ht="15.75" customHeight="1" x14ac:dyDescent="0.25">
      <c r="B35" s="11">
        <v>29</v>
      </c>
      <c r="C35" s="121"/>
      <c r="D35" s="121"/>
      <c r="E35" s="121"/>
      <c r="F35" s="129"/>
      <c r="G35" s="130"/>
      <c r="H35" s="130"/>
      <c r="I35" s="130"/>
      <c r="J35" s="131"/>
      <c r="K35" s="124"/>
      <c r="L35" s="125"/>
      <c r="M35" s="125"/>
      <c r="N35" s="130"/>
      <c r="O35" s="101" t="str">
        <f t="shared" si="0"/>
        <v>N/A</v>
      </c>
      <c r="P35" s="101" t="str">
        <f t="shared" si="1"/>
        <v>N/A</v>
      </c>
      <c r="Q35" s="102" t="str">
        <f t="shared" si="2"/>
        <v>N/A</v>
      </c>
    </row>
    <row r="36" spans="2:17" s="97" customFormat="1" ht="15.75" customHeight="1" x14ac:dyDescent="0.25">
      <c r="B36" s="11">
        <v>30</v>
      </c>
      <c r="C36" s="121"/>
      <c r="D36" s="121"/>
      <c r="E36" s="121"/>
      <c r="F36" s="129"/>
      <c r="G36" s="130"/>
      <c r="H36" s="130"/>
      <c r="I36" s="130"/>
      <c r="J36" s="131"/>
      <c r="K36" s="124"/>
      <c r="L36" s="125"/>
      <c r="M36" s="125"/>
      <c r="N36" s="130"/>
      <c r="O36" s="101" t="str">
        <f t="shared" si="0"/>
        <v>N/A</v>
      </c>
      <c r="P36" s="101" t="str">
        <f t="shared" si="1"/>
        <v>N/A</v>
      </c>
      <c r="Q36" s="102" t="str">
        <f t="shared" si="2"/>
        <v>N/A</v>
      </c>
    </row>
    <row r="37" spans="2:17" s="97" customFormat="1" ht="15.75" customHeight="1" x14ac:dyDescent="0.25">
      <c r="B37" s="10">
        <v>31</v>
      </c>
      <c r="C37" s="121"/>
      <c r="D37" s="121"/>
      <c r="E37" s="121"/>
      <c r="F37" s="129"/>
      <c r="G37" s="130"/>
      <c r="H37" s="130"/>
      <c r="I37" s="130"/>
      <c r="J37" s="131"/>
      <c r="K37" s="124"/>
      <c r="L37" s="125"/>
      <c r="M37" s="125"/>
      <c r="N37" s="130"/>
      <c r="O37" s="101" t="str">
        <f t="shared" si="0"/>
        <v>N/A</v>
      </c>
      <c r="P37" s="101" t="str">
        <f t="shared" si="1"/>
        <v>N/A</v>
      </c>
      <c r="Q37" s="102" t="str">
        <f t="shared" si="2"/>
        <v>N/A</v>
      </c>
    </row>
    <row r="38" spans="2:17" s="97" customFormat="1" ht="15.75" customHeight="1" x14ac:dyDescent="0.25">
      <c r="B38" s="11">
        <v>32</v>
      </c>
      <c r="C38" s="121"/>
      <c r="D38" s="121"/>
      <c r="E38" s="121"/>
      <c r="F38" s="129"/>
      <c r="G38" s="130"/>
      <c r="H38" s="130"/>
      <c r="I38" s="130"/>
      <c r="J38" s="131"/>
      <c r="K38" s="124"/>
      <c r="L38" s="125"/>
      <c r="M38" s="125"/>
      <c r="N38" s="130"/>
      <c r="O38" s="101" t="str">
        <f t="shared" si="0"/>
        <v>N/A</v>
      </c>
      <c r="P38" s="101" t="str">
        <f t="shared" si="1"/>
        <v>N/A</v>
      </c>
      <c r="Q38" s="102" t="str">
        <f t="shared" si="2"/>
        <v>N/A</v>
      </c>
    </row>
    <row r="39" spans="2:17" s="97" customFormat="1" ht="15.75" customHeight="1" x14ac:dyDescent="0.25">
      <c r="B39" s="11">
        <v>33</v>
      </c>
      <c r="C39" s="121"/>
      <c r="D39" s="121"/>
      <c r="E39" s="121"/>
      <c r="F39" s="129"/>
      <c r="G39" s="130"/>
      <c r="H39" s="130"/>
      <c r="I39" s="130"/>
      <c r="J39" s="131"/>
      <c r="K39" s="124"/>
      <c r="L39" s="125"/>
      <c r="M39" s="125"/>
      <c r="N39" s="130"/>
      <c r="O39" s="101" t="str">
        <f t="shared" si="0"/>
        <v>N/A</v>
      </c>
      <c r="P39" s="101" t="str">
        <f t="shared" si="1"/>
        <v>N/A</v>
      </c>
      <c r="Q39" s="102" t="str">
        <f t="shared" si="2"/>
        <v>N/A</v>
      </c>
    </row>
    <row r="40" spans="2:17" s="97" customFormat="1" ht="15.75" customHeight="1" x14ac:dyDescent="0.25">
      <c r="B40" s="10">
        <v>34</v>
      </c>
      <c r="C40" s="121"/>
      <c r="D40" s="121"/>
      <c r="E40" s="121"/>
      <c r="F40" s="129"/>
      <c r="G40" s="130"/>
      <c r="H40" s="130"/>
      <c r="I40" s="130"/>
      <c r="J40" s="131"/>
      <c r="K40" s="124"/>
      <c r="L40" s="125"/>
      <c r="M40" s="125"/>
      <c r="N40" s="132"/>
      <c r="O40" s="101" t="str">
        <f t="shared" si="0"/>
        <v>N/A</v>
      </c>
      <c r="P40" s="101" t="str">
        <f t="shared" si="1"/>
        <v>N/A</v>
      </c>
      <c r="Q40" s="102" t="str">
        <f t="shared" si="2"/>
        <v>N/A</v>
      </c>
    </row>
    <row r="41" spans="2:17" s="97" customFormat="1" ht="15.75" customHeight="1" x14ac:dyDescent="0.25">
      <c r="B41" s="11">
        <v>35</v>
      </c>
      <c r="C41" s="121"/>
      <c r="D41" s="121"/>
      <c r="E41" s="121"/>
      <c r="F41" s="133"/>
      <c r="G41" s="130"/>
      <c r="H41" s="134"/>
      <c r="I41" s="134"/>
      <c r="J41" s="135"/>
      <c r="K41" s="124"/>
      <c r="L41" s="125"/>
      <c r="M41" s="125"/>
      <c r="N41" s="136"/>
      <c r="O41" s="101" t="str">
        <f t="shared" si="0"/>
        <v>N/A</v>
      </c>
      <c r="P41" s="101" t="str">
        <f t="shared" si="1"/>
        <v>N/A</v>
      </c>
      <c r="Q41" s="102" t="str">
        <f t="shared" si="2"/>
        <v>N/A</v>
      </c>
    </row>
    <row r="42" spans="2:17" s="97" customFormat="1" ht="15.75" x14ac:dyDescent="0.25">
      <c r="B42" s="11">
        <v>36</v>
      </c>
      <c r="C42" s="121"/>
      <c r="D42" s="121"/>
      <c r="E42" s="121"/>
      <c r="F42" s="129"/>
      <c r="G42" s="130"/>
      <c r="H42" s="130"/>
      <c r="I42" s="130"/>
      <c r="J42" s="131"/>
      <c r="K42" s="124"/>
      <c r="L42" s="125"/>
      <c r="M42" s="125"/>
      <c r="N42" s="130"/>
      <c r="O42" s="101" t="str">
        <f t="shared" si="0"/>
        <v>N/A</v>
      </c>
      <c r="P42" s="101" t="str">
        <f t="shared" si="1"/>
        <v>N/A</v>
      </c>
      <c r="Q42" s="102" t="str">
        <f t="shared" si="2"/>
        <v>N/A</v>
      </c>
    </row>
    <row r="43" spans="2:17" s="97" customFormat="1" ht="15.75" x14ac:dyDescent="0.25">
      <c r="B43" s="10">
        <v>37</v>
      </c>
      <c r="C43" s="121"/>
      <c r="D43" s="121"/>
      <c r="E43" s="121"/>
      <c r="F43" s="129"/>
      <c r="G43" s="130"/>
      <c r="H43" s="130"/>
      <c r="I43" s="130"/>
      <c r="J43" s="131"/>
      <c r="K43" s="124"/>
      <c r="L43" s="125"/>
      <c r="M43" s="125"/>
      <c r="N43" s="130"/>
      <c r="O43" s="101" t="str">
        <f t="shared" si="0"/>
        <v>N/A</v>
      </c>
      <c r="P43" s="101" t="str">
        <f t="shared" si="1"/>
        <v>N/A</v>
      </c>
      <c r="Q43" s="102" t="str">
        <f t="shared" si="2"/>
        <v>N/A</v>
      </c>
    </row>
    <row r="44" spans="2:17" s="97" customFormat="1" ht="15.75" x14ac:dyDescent="0.25">
      <c r="B44" s="11">
        <v>38</v>
      </c>
      <c r="C44" s="121"/>
      <c r="D44" s="121"/>
      <c r="E44" s="121"/>
      <c r="F44" s="129"/>
      <c r="G44" s="130"/>
      <c r="H44" s="130"/>
      <c r="I44" s="130"/>
      <c r="J44" s="131"/>
      <c r="K44" s="124"/>
      <c r="L44" s="125"/>
      <c r="M44" s="125"/>
      <c r="N44" s="130"/>
      <c r="O44" s="101" t="str">
        <f t="shared" si="0"/>
        <v>N/A</v>
      </c>
      <c r="P44" s="101" t="str">
        <f t="shared" si="1"/>
        <v>N/A</v>
      </c>
      <c r="Q44" s="102" t="str">
        <f t="shared" si="2"/>
        <v>N/A</v>
      </c>
    </row>
    <row r="45" spans="2:17" s="97" customFormat="1" ht="15.75" x14ac:dyDescent="0.25">
      <c r="B45" s="11">
        <v>39</v>
      </c>
      <c r="C45" s="121"/>
      <c r="D45" s="121"/>
      <c r="E45" s="121"/>
      <c r="F45" s="129"/>
      <c r="G45" s="130"/>
      <c r="H45" s="130"/>
      <c r="I45" s="130"/>
      <c r="J45" s="131"/>
      <c r="K45" s="124"/>
      <c r="L45" s="125"/>
      <c r="M45" s="125"/>
      <c r="N45" s="132"/>
      <c r="O45" s="101" t="str">
        <f t="shared" si="0"/>
        <v>N/A</v>
      </c>
      <c r="P45" s="101" t="str">
        <f t="shared" si="1"/>
        <v>N/A</v>
      </c>
      <c r="Q45" s="102" t="str">
        <f t="shared" si="2"/>
        <v>N/A</v>
      </c>
    </row>
    <row r="46" spans="2:17" s="97" customFormat="1" ht="16.5" thickBot="1" x14ac:dyDescent="0.3">
      <c r="B46" s="10">
        <v>40</v>
      </c>
      <c r="C46" s="121"/>
      <c r="D46" s="121"/>
      <c r="E46" s="121"/>
      <c r="F46" s="133"/>
      <c r="G46" s="130"/>
      <c r="H46" s="134"/>
      <c r="I46" s="134"/>
      <c r="J46" s="135"/>
      <c r="K46" s="124"/>
      <c r="L46" s="125"/>
      <c r="M46" s="125"/>
      <c r="N46" s="136"/>
      <c r="O46" s="101" t="str">
        <f t="shared" si="0"/>
        <v>N/A</v>
      </c>
      <c r="P46" s="101" t="str">
        <f t="shared" si="1"/>
        <v>N/A</v>
      </c>
      <c r="Q46" s="103" t="str">
        <f t="shared" si="2"/>
        <v>N/A</v>
      </c>
    </row>
    <row r="47" spans="2:17" s="109" customFormat="1" ht="32.25" customHeight="1" thickBot="1" x14ac:dyDescent="0.3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 t="s">
        <v>1</v>
      </c>
      <c r="O47" s="106">
        <f>SUM(O7:O46)</f>
        <v>0</v>
      </c>
      <c r="P47" s="107">
        <f>SUM(P7:P46)</f>
        <v>0</v>
      </c>
      <c r="Q47" s="108">
        <f>IF($L$5="vyplň", "N/A",IFERROR(IF($L$4="nie",P47,O47),"N/A"))</f>
        <v>0</v>
      </c>
    </row>
    <row r="48" spans="2:17" x14ac:dyDescent="0.25">
      <c r="B48" s="110" t="s">
        <v>2</v>
      </c>
      <c r="C48" s="111"/>
    </row>
    <row r="49" spans="2:22" ht="15.75" customHeight="1" x14ac:dyDescent="0.25">
      <c r="B49" s="112" t="s">
        <v>23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22" ht="15.75" x14ac:dyDescent="0.25">
      <c r="B50" s="113" t="s">
        <v>29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V50" s="114"/>
    </row>
    <row r="51" spans="2:22" ht="23.25" x14ac:dyDescent="0.25">
      <c r="C51" s="114"/>
      <c r="F51" s="115"/>
      <c r="V51" s="114"/>
    </row>
    <row r="52" spans="2:22" ht="15.75" x14ac:dyDescent="0.25">
      <c r="C52" s="114"/>
      <c r="V52" s="114"/>
    </row>
    <row r="53" spans="2:22" ht="15.75" x14ac:dyDescent="0.25">
      <c r="C53" s="114"/>
      <c r="V53" s="114"/>
    </row>
    <row r="54" spans="2:22" ht="15.75" x14ac:dyDescent="0.25">
      <c r="C54" s="114"/>
      <c r="V54" s="114"/>
    </row>
    <row r="55" spans="2:22" ht="15.75" x14ac:dyDescent="0.25">
      <c r="V55" s="114"/>
    </row>
    <row r="56" spans="2:22" ht="15.75" x14ac:dyDescent="0.25">
      <c r="C56" s="114"/>
      <c r="V56" s="114"/>
    </row>
    <row r="57" spans="2:22" ht="15.75" x14ac:dyDescent="0.25">
      <c r="C57" s="114"/>
      <c r="V57" s="114"/>
    </row>
    <row r="58" spans="2:22" ht="15.75" x14ac:dyDescent="0.25">
      <c r="C58" s="114"/>
      <c r="V58" s="114"/>
    </row>
    <row r="59" spans="2:22" ht="15.75" x14ac:dyDescent="0.25">
      <c r="C59" s="114"/>
      <c r="V59" s="114"/>
    </row>
    <row r="60" spans="2:22" ht="15.75" x14ac:dyDescent="0.25">
      <c r="C60" s="114"/>
      <c r="V60" s="114"/>
    </row>
    <row r="61" spans="2:22" ht="15.75" x14ac:dyDescent="0.25">
      <c r="C61" s="114"/>
      <c r="V61" s="114"/>
    </row>
    <row r="62" spans="2:22" ht="15.75" x14ac:dyDescent="0.25">
      <c r="C62" s="114"/>
      <c r="V62" s="114"/>
    </row>
    <row r="63" spans="2:22" ht="15.75" x14ac:dyDescent="0.25">
      <c r="C63" s="114"/>
      <c r="V63" s="114"/>
    </row>
    <row r="64" spans="2:22" ht="15.75" x14ac:dyDescent="0.25">
      <c r="C64" s="114"/>
      <c r="V64" s="114"/>
    </row>
    <row r="65" spans="3:22" ht="15.75" x14ac:dyDescent="0.25">
      <c r="C65" s="114"/>
      <c r="V65" s="114"/>
    </row>
    <row r="66" spans="3:22" ht="15.75" x14ac:dyDescent="0.25">
      <c r="C66" s="114"/>
      <c r="V66" s="114"/>
    </row>
    <row r="67" spans="3:22" ht="15.75" x14ac:dyDescent="0.25">
      <c r="V67" s="114"/>
    </row>
  </sheetData>
  <sheetProtection algorithmName="SHA-512" hashValue="cSBVeHWg2pLjYPwkDzVn1hClkxQ3YHSFO8Zo21rBrRFhjVgh57duMeF0FP8J2RCYot6CK+xNcEDrUoNLCjMZzQ==" saltValue="K24cwGi062X3fEK9P3JezA==" spinCount="100000" sheet="1" objects="1" scenarios="1" selectLockedCells="1"/>
  <dataConsolidate/>
  <mergeCells count="12">
    <mergeCell ref="B5:H5"/>
    <mergeCell ref="I5:K5"/>
    <mergeCell ref="B49:Q49"/>
    <mergeCell ref="B50:Q50"/>
    <mergeCell ref="B2:L2"/>
    <mergeCell ref="M2:Q2"/>
    <mergeCell ref="B3:L3"/>
    <mergeCell ref="M3:Q3"/>
    <mergeCell ref="B4:D4"/>
    <mergeCell ref="E4:I4"/>
    <mergeCell ref="J4:K4"/>
    <mergeCell ref="M4:N4"/>
  </mergeCells>
  <dataValidations count="3">
    <dataValidation type="list" allowBlank="1" showInputMessage="1" showErrorMessage="1" sqref="L4">
      <formula1>"áno,nie"</formula1>
    </dataValidation>
    <dataValidation type="list" allowBlank="1" showInputMessage="1" prompt="Vyplň náklady na osobu a prenocovanie ak sú nižšie ako 22€ s DPH alebo 20€ bez DPH." sqref="L5">
      <formula1>"áno,nie,vyplň"</formula1>
    </dataValidation>
    <dataValidation allowBlank="1" showErrorMessage="1" promptTitle="Vyplň priemernú cenu" prompt="Vyplň priemernú cenu" sqref="N5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V67"/>
  <sheetViews>
    <sheetView showGridLines="0" zoomScale="85" zoomScaleNormal="85" zoomScaleSheetLayoutView="85" workbookViewId="0">
      <selection activeCell="N5" sqref="N5"/>
    </sheetView>
  </sheetViews>
  <sheetFormatPr defaultRowHeight="15" x14ac:dyDescent="0.25"/>
  <cols>
    <col min="1" max="1" width="9.140625" style="96"/>
    <col min="2" max="2" width="5.140625" style="95" customWidth="1"/>
    <col min="3" max="3" width="21.7109375" style="96" customWidth="1"/>
    <col min="4" max="4" width="23.7109375" style="96" customWidth="1"/>
    <col min="5" max="5" width="21.5703125" style="96" customWidth="1"/>
    <col min="6" max="6" width="13.7109375" style="96" customWidth="1"/>
    <col min="7" max="7" width="9.7109375" style="96" customWidth="1"/>
    <col min="8" max="8" width="14.140625" style="96" customWidth="1"/>
    <col min="9" max="9" width="17.140625" style="96" customWidth="1"/>
    <col min="10" max="10" width="19.28515625" style="96" customWidth="1"/>
    <col min="11" max="11" width="16" style="96" customWidth="1"/>
    <col min="12" max="12" width="10.7109375" style="96" customWidth="1"/>
    <col min="13" max="13" width="14.28515625" style="96" customWidth="1"/>
    <col min="14" max="14" width="14.7109375" style="97" customWidth="1"/>
    <col min="15" max="16" width="25.140625" style="98" hidden="1" customWidth="1"/>
    <col min="17" max="17" width="23.28515625" style="96" customWidth="1"/>
    <col min="18" max="18" width="19.140625" style="96" customWidth="1"/>
    <col min="19" max="21" width="9.140625" style="96"/>
    <col min="22" max="22" width="50.140625" style="96" customWidth="1"/>
    <col min="23" max="16384" width="9.140625" style="96"/>
  </cols>
  <sheetData>
    <row r="1" spans="2:18" ht="15.75" thickBot="1" x14ac:dyDescent="0.3"/>
    <row r="2" spans="2:18" ht="26.25" customHeight="1" x14ac:dyDescent="0.25">
      <c r="B2" s="57" t="s">
        <v>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117" t="s">
        <v>24</v>
      </c>
      <c r="N2" s="117"/>
      <c r="O2" s="117"/>
      <c r="P2" s="117"/>
      <c r="Q2" s="118"/>
    </row>
    <row r="3" spans="2:18" ht="21.75" customHeight="1" thickBot="1" x14ac:dyDescent="0.35">
      <c r="B3" s="59" t="s">
        <v>30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2"/>
    </row>
    <row r="4" spans="2:18" ht="21" customHeight="1" thickBot="1" x14ac:dyDescent="0.35">
      <c r="B4" s="63" t="s">
        <v>21</v>
      </c>
      <c r="C4" s="64"/>
      <c r="D4" s="65"/>
      <c r="E4" s="66"/>
      <c r="F4" s="67"/>
      <c r="G4" s="67"/>
      <c r="H4" s="67"/>
      <c r="I4" s="67"/>
      <c r="J4" s="68" t="s">
        <v>16</v>
      </c>
      <c r="K4" s="69"/>
      <c r="L4" s="116" t="s">
        <v>26</v>
      </c>
      <c r="M4" s="70"/>
      <c r="N4" s="70"/>
      <c r="O4" s="1"/>
      <c r="P4" s="1"/>
      <c r="Q4" s="2"/>
    </row>
    <row r="5" spans="2:18" ht="57.75" thickBot="1" x14ac:dyDescent="0.35">
      <c r="B5" s="51" t="s">
        <v>27</v>
      </c>
      <c r="C5" s="52"/>
      <c r="D5" s="52"/>
      <c r="E5" s="52"/>
      <c r="F5" s="52"/>
      <c r="G5" s="52"/>
      <c r="H5" s="53"/>
      <c r="I5" s="54" t="s">
        <v>28</v>
      </c>
      <c r="J5" s="55"/>
      <c r="K5" s="56"/>
      <c r="L5" s="119" t="s">
        <v>22</v>
      </c>
      <c r="M5" s="8" t="s">
        <v>19</v>
      </c>
      <c r="N5" s="120"/>
      <c r="O5" s="6" t="s">
        <v>17</v>
      </c>
      <c r="P5" s="6" t="s">
        <v>18</v>
      </c>
      <c r="Q5" s="99"/>
    </row>
    <row r="6" spans="2:18" s="95" customFormat="1" ht="80.25" customHeight="1" thickBot="1" x14ac:dyDescent="0.3">
      <c r="B6" s="9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3</v>
      </c>
      <c r="L6" s="3" t="s">
        <v>10</v>
      </c>
      <c r="M6" s="3" t="s">
        <v>9</v>
      </c>
      <c r="N6" s="4" t="s">
        <v>0</v>
      </c>
      <c r="O6" s="5" t="s">
        <v>25</v>
      </c>
      <c r="P6" s="5"/>
      <c r="Q6" s="7" t="s">
        <v>20</v>
      </c>
      <c r="R6" s="100"/>
    </row>
    <row r="7" spans="2:18" s="97" customFormat="1" ht="15.75" customHeight="1" x14ac:dyDescent="0.25">
      <c r="B7" s="10">
        <v>1</v>
      </c>
      <c r="C7" s="121"/>
      <c r="D7" s="121"/>
      <c r="E7" s="121"/>
      <c r="F7" s="122"/>
      <c r="G7" s="121"/>
      <c r="H7" s="121"/>
      <c r="I7" s="121"/>
      <c r="J7" s="123"/>
      <c r="K7" s="124"/>
      <c r="L7" s="125"/>
      <c r="M7" s="125"/>
      <c r="N7" s="121"/>
      <c r="O7" s="101" t="str">
        <f>IF($L$4="áno",IF($L$5="vyplň","N/A",IF(OR(AND($L$5="áno",$N$5&gt;=6),AND($L$5="nie",$N$5&lt;6),NOT(OR($L$5="nie",$L$5="áno")),NOT(OR(G7=1,G7=2))),"N/A",N7*(IF(G7=1,IF($N$5&gt;=6,6,$N$5),IF($N$5&gt;6,6,$N$5))))),"N/A")</f>
        <v>N/A</v>
      </c>
      <c r="P7" s="101" t="str">
        <f>IF($L$4="nie",IF($L$5="vyplň","N/A",IF(OR(AND($L$5="áno",$N$5&gt;=5.45),AND($L$5="nie",$N$5&lt;5.45),NOT(OR($L$5="nie",$L$5="áno")),NOT(OR(G7=1,G7=2))),"N/A",N7*(IF(G7=1,IF($N$5&gt;=5.45,5.45,$N$5),IF($N$5&gt;5.45,5.45,$N$5))))),"N/A")</f>
        <v>N/A</v>
      </c>
      <c r="Q7" s="102" t="str">
        <f>IF($L$5="vyplň", "N/A",IFERROR(IF($L$4="nie",P7,O7),"N/A"))</f>
        <v>N/A</v>
      </c>
    </row>
    <row r="8" spans="2:18" s="97" customFormat="1" ht="15.75" customHeight="1" x14ac:dyDescent="0.25">
      <c r="B8" s="11">
        <v>2</v>
      </c>
      <c r="C8" s="121"/>
      <c r="D8" s="121"/>
      <c r="E8" s="121"/>
      <c r="F8" s="126"/>
      <c r="G8" s="127"/>
      <c r="H8" s="127"/>
      <c r="I8" s="127"/>
      <c r="J8" s="128"/>
      <c r="K8" s="124"/>
      <c r="L8" s="125"/>
      <c r="M8" s="125"/>
      <c r="N8" s="127"/>
      <c r="O8" s="101" t="str">
        <f t="shared" ref="O8:O46" si="0">IF($L$4="áno",IF($L$5="vyplň","N/A",IF(OR(AND($L$5="áno",$N$5&gt;=6),AND($L$5="nie",$N$5&lt;6),NOT(OR($L$5="nie",$L$5="áno")),NOT(OR(G8=1,G8=2))),"N/A",N8*(IF(G8=1,IF($N$5&gt;=6,6,$N$5),IF($N$5&gt;6,6,$N$5))))),"N/A")</f>
        <v>N/A</v>
      </c>
      <c r="P8" s="101" t="str">
        <f t="shared" ref="P8:P46" si="1">IF($L$4="nie",IF($L$5="vyplň","N/A",IF(OR(AND($L$5="áno",$N$5&gt;=5.45),AND($L$5="nie",$N$5&lt;5.45),NOT(OR($L$5="nie",$L$5="áno")),NOT(OR(G8=1,G8=2))),"N/A",N8*(IF(G8=1,IF($N$5&gt;=5.45,5.45,$N$5),IF($N$5&gt;5.45,5.45,$N$5))))),"N/A")</f>
        <v>N/A</v>
      </c>
      <c r="Q8" s="102" t="str">
        <f t="shared" ref="Q8:Q46" si="2">IF($L$5="vyplň", "N/A",IFERROR(IF($L$4="nie",P8,O8),"N/A"))</f>
        <v>N/A</v>
      </c>
    </row>
    <row r="9" spans="2:18" s="97" customFormat="1" ht="15.75" customHeight="1" x14ac:dyDescent="0.25">
      <c r="B9" s="11">
        <v>3</v>
      </c>
      <c r="C9" s="121"/>
      <c r="D9" s="121"/>
      <c r="E9" s="121"/>
      <c r="F9" s="126"/>
      <c r="G9" s="127"/>
      <c r="H9" s="127"/>
      <c r="I9" s="127"/>
      <c r="J9" s="128"/>
      <c r="K9" s="124"/>
      <c r="L9" s="125"/>
      <c r="M9" s="125"/>
      <c r="N9" s="127"/>
      <c r="O9" s="101" t="str">
        <f t="shared" si="0"/>
        <v>N/A</v>
      </c>
      <c r="P9" s="101" t="str">
        <f t="shared" si="1"/>
        <v>N/A</v>
      </c>
      <c r="Q9" s="102" t="str">
        <f t="shared" si="2"/>
        <v>N/A</v>
      </c>
    </row>
    <row r="10" spans="2:18" s="97" customFormat="1" ht="15.75" customHeight="1" x14ac:dyDescent="0.25">
      <c r="B10" s="10">
        <v>4</v>
      </c>
      <c r="C10" s="121"/>
      <c r="D10" s="121"/>
      <c r="E10" s="121"/>
      <c r="F10" s="126"/>
      <c r="G10" s="127"/>
      <c r="H10" s="127"/>
      <c r="I10" s="127"/>
      <c r="J10" s="128"/>
      <c r="K10" s="124"/>
      <c r="L10" s="125"/>
      <c r="M10" s="125"/>
      <c r="N10" s="127"/>
      <c r="O10" s="101" t="str">
        <f t="shared" si="0"/>
        <v>N/A</v>
      </c>
      <c r="P10" s="101" t="str">
        <f t="shared" si="1"/>
        <v>N/A</v>
      </c>
      <c r="Q10" s="102" t="str">
        <f t="shared" si="2"/>
        <v>N/A</v>
      </c>
    </row>
    <row r="11" spans="2:18" s="97" customFormat="1" ht="15.75" customHeight="1" x14ac:dyDescent="0.25">
      <c r="B11" s="11">
        <v>5</v>
      </c>
      <c r="C11" s="121"/>
      <c r="D11" s="121"/>
      <c r="E11" s="121"/>
      <c r="F11" s="126"/>
      <c r="G11" s="127"/>
      <c r="H11" s="127"/>
      <c r="I11" s="127"/>
      <c r="J11" s="128"/>
      <c r="K11" s="124"/>
      <c r="L11" s="125"/>
      <c r="M11" s="125"/>
      <c r="N11" s="127"/>
      <c r="O11" s="101" t="str">
        <f t="shared" si="0"/>
        <v>N/A</v>
      </c>
      <c r="P11" s="101" t="str">
        <f t="shared" si="1"/>
        <v>N/A</v>
      </c>
      <c r="Q11" s="102" t="str">
        <f t="shared" si="2"/>
        <v>N/A</v>
      </c>
    </row>
    <row r="12" spans="2:18" s="97" customFormat="1" ht="15.75" customHeight="1" x14ac:dyDescent="0.25">
      <c r="B12" s="11">
        <v>6</v>
      </c>
      <c r="C12" s="121"/>
      <c r="D12" s="121"/>
      <c r="E12" s="121"/>
      <c r="F12" s="126"/>
      <c r="G12" s="127"/>
      <c r="H12" s="127"/>
      <c r="I12" s="127"/>
      <c r="J12" s="128"/>
      <c r="K12" s="124"/>
      <c r="L12" s="125"/>
      <c r="M12" s="125"/>
      <c r="N12" s="127"/>
      <c r="O12" s="101" t="str">
        <f t="shared" si="0"/>
        <v>N/A</v>
      </c>
      <c r="P12" s="101" t="str">
        <f t="shared" si="1"/>
        <v>N/A</v>
      </c>
      <c r="Q12" s="102" t="str">
        <f t="shared" si="2"/>
        <v>N/A</v>
      </c>
    </row>
    <row r="13" spans="2:18" s="97" customFormat="1" ht="15.75" customHeight="1" x14ac:dyDescent="0.25">
      <c r="B13" s="10">
        <v>7</v>
      </c>
      <c r="C13" s="121"/>
      <c r="D13" s="121"/>
      <c r="E13" s="121"/>
      <c r="F13" s="126"/>
      <c r="G13" s="127"/>
      <c r="H13" s="127"/>
      <c r="I13" s="127"/>
      <c r="J13" s="128"/>
      <c r="K13" s="124"/>
      <c r="L13" s="125"/>
      <c r="M13" s="125"/>
      <c r="N13" s="127"/>
      <c r="O13" s="101" t="str">
        <f t="shared" si="0"/>
        <v>N/A</v>
      </c>
      <c r="P13" s="101" t="str">
        <f t="shared" si="1"/>
        <v>N/A</v>
      </c>
      <c r="Q13" s="102" t="str">
        <f t="shared" si="2"/>
        <v>N/A</v>
      </c>
    </row>
    <row r="14" spans="2:18" s="97" customFormat="1" ht="15.75" customHeight="1" x14ac:dyDescent="0.25">
      <c r="B14" s="11">
        <v>8</v>
      </c>
      <c r="C14" s="121"/>
      <c r="D14" s="121"/>
      <c r="E14" s="121"/>
      <c r="F14" s="126"/>
      <c r="G14" s="127"/>
      <c r="H14" s="127"/>
      <c r="I14" s="127"/>
      <c r="J14" s="128"/>
      <c r="K14" s="124"/>
      <c r="L14" s="125"/>
      <c r="M14" s="125"/>
      <c r="N14" s="127"/>
      <c r="O14" s="101" t="str">
        <f t="shared" si="0"/>
        <v>N/A</v>
      </c>
      <c r="P14" s="101" t="str">
        <f t="shared" si="1"/>
        <v>N/A</v>
      </c>
      <c r="Q14" s="102" t="str">
        <f t="shared" si="2"/>
        <v>N/A</v>
      </c>
    </row>
    <row r="15" spans="2:18" s="97" customFormat="1" ht="15.75" customHeight="1" x14ac:dyDescent="0.25">
      <c r="B15" s="11">
        <v>9</v>
      </c>
      <c r="C15" s="121"/>
      <c r="D15" s="121"/>
      <c r="E15" s="121"/>
      <c r="F15" s="126"/>
      <c r="G15" s="127"/>
      <c r="H15" s="127"/>
      <c r="I15" s="127"/>
      <c r="J15" s="128"/>
      <c r="K15" s="124"/>
      <c r="L15" s="125"/>
      <c r="M15" s="125"/>
      <c r="N15" s="127"/>
      <c r="O15" s="101" t="str">
        <f t="shared" si="0"/>
        <v>N/A</v>
      </c>
      <c r="P15" s="101" t="str">
        <f t="shared" si="1"/>
        <v>N/A</v>
      </c>
      <c r="Q15" s="102" t="str">
        <f t="shared" si="2"/>
        <v>N/A</v>
      </c>
    </row>
    <row r="16" spans="2:18" s="97" customFormat="1" ht="15.75" customHeight="1" x14ac:dyDescent="0.25">
      <c r="B16" s="10">
        <v>10</v>
      </c>
      <c r="C16" s="121"/>
      <c r="D16" s="121"/>
      <c r="E16" s="121"/>
      <c r="F16" s="126"/>
      <c r="G16" s="127"/>
      <c r="H16" s="127"/>
      <c r="I16" s="127"/>
      <c r="J16" s="128"/>
      <c r="K16" s="124"/>
      <c r="L16" s="125"/>
      <c r="M16" s="125"/>
      <c r="N16" s="127"/>
      <c r="O16" s="101" t="str">
        <f t="shared" si="0"/>
        <v>N/A</v>
      </c>
      <c r="P16" s="101" t="str">
        <f t="shared" si="1"/>
        <v>N/A</v>
      </c>
      <c r="Q16" s="102" t="str">
        <f t="shared" si="2"/>
        <v>N/A</v>
      </c>
    </row>
    <row r="17" spans="2:17" s="97" customFormat="1" ht="15.75" customHeight="1" x14ac:dyDescent="0.25">
      <c r="B17" s="11">
        <v>11</v>
      </c>
      <c r="C17" s="121"/>
      <c r="D17" s="121"/>
      <c r="E17" s="121"/>
      <c r="F17" s="126"/>
      <c r="G17" s="127"/>
      <c r="H17" s="127"/>
      <c r="I17" s="127"/>
      <c r="J17" s="128"/>
      <c r="K17" s="124"/>
      <c r="L17" s="125"/>
      <c r="M17" s="125"/>
      <c r="N17" s="127"/>
      <c r="O17" s="101" t="str">
        <f t="shared" si="0"/>
        <v>N/A</v>
      </c>
      <c r="P17" s="101" t="str">
        <f t="shared" si="1"/>
        <v>N/A</v>
      </c>
      <c r="Q17" s="102" t="str">
        <f t="shared" si="2"/>
        <v>N/A</v>
      </c>
    </row>
    <row r="18" spans="2:17" s="97" customFormat="1" ht="15.75" customHeight="1" x14ac:dyDescent="0.25">
      <c r="B18" s="11">
        <v>12</v>
      </c>
      <c r="C18" s="121"/>
      <c r="D18" s="121"/>
      <c r="E18" s="121"/>
      <c r="F18" s="126"/>
      <c r="G18" s="127"/>
      <c r="H18" s="127"/>
      <c r="I18" s="127"/>
      <c r="J18" s="128"/>
      <c r="K18" s="124"/>
      <c r="L18" s="125"/>
      <c r="M18" s="125"/>
      <c r="N18" s="127"/>
      <c r="O18" s="101" t="str">
        <f t="shared" si="0"/>
        <v>N/A</v>
      </c>
      <c r="P18" s="101" t="str">
        <f t="shared" si="1"/>
        <v>N/A</v>
      </c>
      <c r="Q18" s="102" t="str">
        <f t="shared" si="2"/>
        <v>N/A</v>
      </c>
    </row>
    <row r="19" spans="2:17" s="97" customFormat="1" ht="15.75" customHeight="1" x14ac:dyDescent="0.25">
      <c r="B19" s="10">
        <v>13</v>
      </c>
      <c r="C19" s="121"/>
      <c r="D19" s="121"/>
      <c r="E19" s="121"/>
      <c r="F19" s="126"/>
      <c r="G19" s="127"/>
      <c r="H19" s="127"/>
      <c r="I19" s="127"/>
      <c r="J19" s="128"/>
      <c r="K19" s="124"/>
      <c r="L19" s="125"/>
      <c r="M19" s="125"/>
      <c r="N19" s="127"/>
      <c r="O19" s="101" t="str">
        <f t="shared" si="0"/>
        <v>N/A</v>
      </c>
      <c r="P19" s="101" t="str">
        <f t="shared" si="1"/>
        <v>N/A</v>
      </c>
      <c r="Q19" s="102" t="str">
        <f t="shared" si="2"/>
        <v>N/A</v>
      </c>
    </row>
    <row r="20" spans="2:17" s="97" customFormat="1" ht="15.75" customHeight="1" x14ac:dyDescent="0.25">
      <c r="B20" s="11">
        <v>14</v>
      </c>
      <c r="C20" s="121"/>
      <c r="D20" s="121"/>
      <c r="E20" s="121"/>
      <c r="F20" s="126"/>
      <c r="G20" s="127"/>
      <c r="H20" s="127"/>
      <c r="I20" s="127"/>
      <c r="J20" s="128"/>
      <c r="K20" s="124"/>
      <c r="L20" s="125"/>
      <c r="M20" s="125"/>
      <c r="N20" s="127"/>
      <c r="O20" s="101" t="str">
        <f t="shared" si="0"/>
        <v>N/A</v>
      </c>
      <c r="P20" s="101" t="str">
        <f t="shared" si="1"/>
        <v>N/A</v>
      </c>
      <c r="Q20" s="102" t="str">
        <f t="shared" si="2"/>
        <v>N/A</v>
      </c>
    </row>
    <row r="21" spans="2:17" s="97" customFormat="1" ht="15.75" customHeight="1" x14ac:dyDescent="0.25">
      <c r="B21" s="11">
        <v>15</v>
      </c>
      <c r="C21" s="121"/>
      <c r="D21" s="121"/>
      <c r="E21" s="121"/>
      <c r="F21" s="129"/>
      <c r="G21" s="130"/>
      <c r="H21" s="130"/>
      <c r="I21" s="130"/>
      <c r="J21" s="131"/>
      <c r="K21" s="124"/>
      <c r="L21" s="125"/>
      <c r="M21" s="125"/>
      <c r="N21" s="130"/>
      <c r="O21" s="101" t="str">
        <f t="shared" si="0"/>
        <v>N/A</v>
      </c>
      <c r="P21" s="101" t="str">
        <f t="shared" si="1"/>
        <v>N/A</v>
      </c>
      <c r="Q21" s="102" t="str">
        <f t="shared" si="2"/>
        <v>N/A</v>
      </c>
    </row>
    <row r="22" spans="2:17" s="97" customFormat="1" ht="15.75" customHeight="1" x14ac:dyDescent="0.25">
      <c r="B22" s="10">
        <v>16</v>
      </c>
      <c r="C22" s="121"/>
      <c r="D22" s="121"/>
      <c r="E22" s="121"/>
      <c r="F22" s="129"/>
      <c r="G22" s="130"/>
      <c r="H22" s="130"/>
      <c r="I22" s="130"/>
      <c r="J22" s="131"/>
      <c r="K22" s="124"/>
      <c r="L22" s="125"/>
      <c r="M22" s="125"/>
      <c r="N22" s="130"/>
      <c r="O22" s="101" t="str">
        <f t="shared" si="0"/>
        <v>N/A</v>
      </c>
      <c r="P22" s="101" t="str">
        <f t="shared" si="1"/>
        <v>N/A</v>
      </c>
      <c r="Q22" s="102" t="str">
        <f t="shared" si="2"/>
        <v>N/A</v>
      </c>
    </row>
    <row r="23" spans="2:17" s="97" customFormat="1" ht="15.75" customHeight="1" x14ac:dyDescent="0.25">
      <c r="B23" s="11">
        <v>17</v>
      </c>
      <c r="C23" s="121"/>
      <c r="D23" s="121"/>
      <c r="E23" s="121"/>
      <c r="F23" s="129"/>
      <c r="G23" s="130"/>
      <c r="H23" s="130"/>
      <c r="I23" s="130"/>
      <c r="J23" s="131"/>
      <c r="K23" s="124"/>
      <c r="L23" s="125"/>
      <c r="M23" s="125"/>
      <c r="N23" s="130"/>
      <c r="O23" s="101" t="str">
        <f t="shared" si="0"/>
        <v>N/A</v>
      </c>
      <c r="P23" s="101" t="str">
        <f t="shared" si="1"/>
        <v>N/A</v>
      </c>
      <c r="Q23" s="102" t="str">
        <f t="shared" si="2"/>
        <v>N/A</v>
      </c>
    </row>
    <row r="24" spans="2:17" s="97" customFormat="1" ht="15.75" customHeight="1" x14ac:dyDescent="0.25">
      <c r="B24" s="11">
        <v>18</v>
      </c>
      <c r="C24" s="121"/>
      <c r="D24" s="121"/>
      <c r="E24" s="121"/>
      <c r="F24" s="129"/>
      <c r="G24" s="130"/>
      <c r="H24" s="130"/>
      <c r="I24" s="130"/>
      <c r="J24" s="131"/>
      <c r="K24" s="124"/>
      <c r="L24" s="125"/>
      <c r="M24" s="125"/>
      <c r="N24" s="130"/>
      <c r="O24" s="101" t="str">
        <f t="shared" si="0"/>
        <v>N/A</v>
      </c>
      <c r="P24" s="101" t="str">
        <f t="shared" si="1"/>
        <v>N/A</v>
      </c>
      <c r="Q24" s="102" t="str">
        <f t="shared" si="2"/>
        <v>N/A</v>
      </c>
    </row>
    <row r="25" spans="2:17" s="97" customFormat="1" ht="15.75" customHeight="1" x14ac:dyDescent="0.25">
      <c r="B25" s="10">
        <v>19</v>
      </c>
      <c r="C25" s="121"/>
      <c r="D25" s="121"/>
      <c r="E25" s="121"/>
      <c r="F25" s="129"/>
      <c r="G25" s="130"/>
      <c r="H25" s="130"/>
      <c r="I25" s="130"/>
      <c r="J25" s="131"/>
      <c r="K25" s="124"/>
      <c r="L25" s="125"/>
      <c r="M25" s="125"/>
      <c r="N25" s="130"/>
      <c r="O25" s="101" t="str">
        <f t="shared" si="0"/>
        <v>N/A</v>
      </c>
      <c r="P25" s="101" t="str">
        <f t="shared" si="1"/>
        <v>N/A</v>
      </c>
      <c r="Q25" s="102" t="str">
        <f t="shared" si="2"/>
        <v>N/A</v>
      </c>
    </row>
    <row r="26" spans="2:17" s="97" customFormat="1" ht="15.75" customHeight="1" x14ac:dyDescent="0.25">
      <c r="B26" s="11">
        <v>20</v>
      </c>
      <c r="C26" s="121"/>
      <c r="D26" s="121"/>
      <c r="E26" s="121"/>
      <c r="F26" s="129"/>
      <c r="G26" s="130"/>
      <c r="H26" s="130"/>
      <c r="I26" s="130"/>
      <c r="J26" s="131"/>
      <c r="K26" s="124"/>
      <c r="L26" s="125"/>
      <c r="M26" s="125"/>
      <c r="N26" s="130"/>
      <c r="O26" s="101" t="str">
        <f t="shared" si="0"/>
        <v>N/A</v>
      </c>
      <c r="P26" s="101" t="str">
        <f t="shared" si="1"/>
        <v>N/A</v>
      </c>
      <c r="Q26" s="102" t="str">
        <f t="shared" si="2"/>
        <v>N/A</v>
      </c>
    </row>
    <row r="27" spans="2:17" s="97" customFormat="1" ht="15.75" customHeight="1" x14ac:dyDescent="0.25">
      <c r="B27" s="11">
        <v>21</v>
      </c>
      <c r="C27" s="121"/>
      <c r="D27" s="121"/>
      <c r="E27" s="121"/>
      <c r="F27" s="129"/>
      <c r="G27" s="130"/>
      <c r="H27" s="130"/>
      <c r="I27" s="130"/>
      <c r="J27" s="131"/>
      <c r="K27" s="124"/>
      <c r="L27" s="125"/>
      <c r="M27" s="125"/>
      <c r="N27" s="130"/>
      <c r="O27" s="101" t="str">
        <f t="shared" si="0"/>
        <v>N/A</v>
      </c>
      <c r="P27" s="101" t="str">
        <f t="shared" si="1"/>
        <v>N/A</v>
      </c>
      <c r="Q27" s="102" t="str">
        <f t="shared" si="2"/>
        <v>N/A</v>
      </c>
    </row>
    <row r="28" spans="2:17" s="97" customFormat="1" ht="15.75" customHeight="1" x14ac:dyDescent="0.25">
      <c r="B28" s="10">
        <v>22</v>
      </c>
      <c r="C28" s="121"/>
      <c r="D28" s="121"/>
      <c r="E28" s="121"/>
      <c r="F28" s="129"/>
      <c r="G28" s="130"/>
      <c r="H28" s="130"/>
      <c r="I28" s="130"/>
      <c r="J28" s="131"/>
      <c r="K28" s="124"/>
      <c r="L28" s="125"/>
      <c r="M28" s="125"/>
      <c r="N28" s="130"/>
      <c r="O28" s="101" t="str">
        <f t="shared" si="0"/>
        <v>N/A</v>
      </c>
      <c r="P28" s="101" t="str">
        <f t="shared" si="1"/>
        <v>N/A</v>
      </c>
      <c r="Q28" s="102" t="str">
        <f t="shared" si="2"/>
        <v>N/A</v>
      </c>
    </row>
    <row r="29" spans="2:17" s="97" customFormat="1" ht="15.75" customHeight="1" x14ac:dyDescent="0.25">
      <c r="B29" s="11">
        <v>23</v>
      </c>
      <c r="C29" s="121"/>
      <c r="D29" s="121"/>
      <c r="E29" s="121"/>
      <c r="F29" s="129"/>
      <c r="G29" s="130"/>
      <c r="H29" s="130"/>
      <c r="I29" s="130"/>
      <c r="J29" s="131"/>
      <c r="K29" s="124"/>
      <c r="L29" s="125"/>
      <c r="M29" s="125"/>
      <c r="N29" s="130"/>
      <c r="O29" s="101" t="str">
        <f t="shared" si="0"/>
        <v>N/A</v>
      </c>
      <c r="P29" s="101" t="str">
        <f t="shared" si="1"/>
        <v>N/A</v>
      </c>
      <c r="Q29" s="102" t="str">
        <f t="shared" si="2"/>
        <v>N/A</v>
      </c>
    </row>
    <row r="30" spans="2:17" s="97" customFormat="1" ht="15.75" customHeight="1" x14ac:dyDescent="0.25">
      <c r="B30" s="11">
        <v>24</v>
      </c>
      <c r="C30" s="121"/>
      <c r="D30" s="121"/>
      <c r="E30" s="121"/>
      <c r="F30" s="129"/>
      <c r="G30" s="130"/>
      <c r="H30" s="130"/>
      <c r="I30" s="130"/>
      <c r="J30" s="131"/>
      <c r="K30" s="124"/>
      <c r="L30" s="125"/>
      <c r="M30" s="125"/>
      <c r="N30" s="130"/>
      <c r="O30" s="101" t="str">
        <f t="shared" si="0"/>
        <v>N/A</v>
      </c>
      <c r="P30" s="101" t="str">
        <f t="shared" si="1"/>
        <v>N/A</v>
      </c>
      <c r="Q30" s="102" t="str">
        <f t="shared" si="2"/>
        <v>N/A</v>
      </c>
    </row>
    <row r="31" spans="2:17" s="97" customFormat="1" ht="15.75" customHeight="1" x14ac:dyDescent="0.25">
      <c r="B31" s="10">
        <v>25</v>
      </c>
      <c r="C31" s="121"/>
      <c r="D31" s="121"/>
      <c r="E31" s="121"/>
      <c r="F31" s="129"/>
      <c r="G31" s="130"/>
      <c r="H31" s="130"/>
      <c r="I31" s="130"/>
      <c r="J31" s="131"/>
      <c r="K31" s="124"/>
      <c r="L31" s="125"/>
      <c r="M31" s="125"/>
      <c r="N31" s="130"/>
      <c r="O31" s="101" t="str">
        <f t="shared" si="0"/>
        <v>N/A</v>
      </c>
      <c r="P31" s="101" t="str">
        <f t="shared" si="1"/>
        <v>N/A</v>
      </c>
      <c r="Q31" s="102" t="str">
        <f t="shared" si="2"/>
        <v>N/A</v>
      </c>
    </row>
    <row r="32" spans="2:17" s="97" customFormat="1" ht="15.75" customHeight="1" x14ac:dyDescent="0.25">
      <c r="B32" s="11">
        <v>26</v>
      </c>
      <c r="C32" s="121"/>
      <c r="D32" s="121"/>
      <c r="E32" s="121"/>
      <c r="F32" s="129"/>
      <c r="G32" s="130"/>
      <c r="H32" s="130"/>
      <c r="I32" s="130"/>
      <c r="J32" s="131"/>
      <c r="K32" s="124"/>
      <c r="L32" s="125"/>
      <c r="M32" s="125"/>
      <c r="N32" s="130"/>
      <c r="O32" s="101" t="str">
        <f t="shared" si="0"/>
        <v>N/A</v>
      </c>
      <c r="P32" s="101" t="str">
        <f t="shared" si="1"/>
        <v>N/A</v>
      </c>
      <c r="Q32" s="102" t="str">
        <f t="shared" si="2"/>
        <v>N/A</v>
      </c>
    </row>
    <row r="33" spans="2:17" s="97" customFormat="1" ht="15.75" customHeight="1" x14ac:dyDescent="0.25">
      <c r="B33" s="11">
        <v>27</v>
      </c>
      <c r="C33" s="121"/>
      <c r="D33" s="121"/>
      <c r="E33" s="121"/>
      <c r="F33" s="129"/>
      <c r="G33" s="130"/>
      <c r="H33" s="130"/>
      <c r="I33" s="130"/>
      <c r="J33" s="131"/>
      <c r="K33" s="124"/>
      <c r="L33" s="125"/>
      <c r="M33" s="125"/>
      <c r="N33" s="132"/>
      <c r="O33" s="101" t="str">
        <f t="shared" si="0"/>
        <v>N/A</v>
      </c>
      <c r="P33" s="101" t="str">
        <f t="shared" si="1"/>
        <v>N/A</v>
      </c>
      <c r="Q33" s="102" t="str">
        <f t="shared" si="2"/>
        <v>N/A</v>
      </c>
    </row>
    <row r="34" spans="2:17" s="97" customFormat="1" ht="15.75" customHeight="1" x14ac:dyDescent="0.25">
      <c r="B34" s="10">
        <v>28</v>
      </c>
      <c r="C34" s="121"/>
      <c r="D34" s="121"/>
      <c r="E34" s="121"/>
      <c r="F34" s="133"/>
      <c r="G34" s="130"/>
      <c r="H34" s="134"/>
      <c r="I34" s="134"/>
      <c r="J34" s="135"/>
      <c r="K34" s="124"/>
      <c r="L34" s="125"/>
      <c r="M34" s="125"/>
      <c r="N34" s="136"/>
      <c r="O34" s="101" t="str">
        <f t="shared" si="0"/>
        <v>N/A</v>
      </c>
      <c r="P34" s="101" t="str">
        <f t="shared" si="1"/>
        <v>N/A</v>
      </c>
      <c r="Q34" s="102" t="str">
        <f t="shared" si="2"/>
        <v>N/A</v>
      </c>
    </row>
    <row r="35" spans="2:17" s="97" customFormat="1" ht="15.75" customHeight="1" x14ac:dyDescent="0.25">
      <c r="B35" s="11">
        <v>29</v>
      </c>
      <c r="C35" s="121"/>
      <c r="D35" s="121"/>
      <c r="E35" s="121"/>
      <c r="F35" s="129"/>
      <c r="G35" s="130"/>
      <c r="H35" s="130"/>
      <c r="I35" s="130"/>
      <c r="J35" s="131"/>
      <c r="K35" s="124"/>
      <c r="L35" s="125"/>
      <c r="M35" s="125"/>
      <c r="N35" s="130"/>
      <c r="O35" s="101" t="str">
        <f t="shared" si="0"/>
        <v>N/A</v>
      </c>
      <c r="P35" s="101" t="str">
        <f t="shared" si="1"/>
        <v>N/A</v>
      </c>
      <c r="Q35" s="102" t="str">
        <f t="shared" si="2"/>
        <v>N/A</v>
      </c>
    </row>
    <row r="36" spans="2:17" s="97" customFormat="1" ht="15.75" customHeight="1" x14ac:dyDescent="0.25">
      <c r="B36" s="11">
        <v>30</v>
      </c>
      <c r="C36" s="121"/>
      <c r="D36" s="121"/>
      <c r="E36" s="121"/>
      <c r="F36" s="129"/>
      <c r="G36" s="130"/>
      <c r="H36" s="130"/>
      <c r="I36" s="130"/>
      <c r="J36" s="131"/>
      <c r="K36" s="124"/>
      <c r="L36" s="125"/>
      <c r="M36" s="125"/>
      <c r="N36" s="130"/>
      <c r="O36" s="101" t="str">
        <f t="shared" si="0"/>
        <v>N/A</v>
      </c>
      <c r="P36" s="101" t="str">
        <f t="shared" si="1"/>
        <v>N/A</v>
      </c>
      <c r="Q36" s="102" t="str">
        <f t="shared" si="2"/>
        <v>N/A</v>
      </c>
    </row>
    <row r="37" spans="2:17" s="97" customFormat="1" ht="15.75" customHeight="1" x14ac:dyDescent="0.25">
      <c r="B37" s="10">
        <v>31</v>
      </c>
      <c r="C37" s="121"/>
      <c r="D37" s="121"/>
      <c r="E37" s="121"/>
      <c r="F37" s="129"/>
      <c r="G37" s="130"/>
      <c r="H37" s="130"/>
      <c r="I37" s="130"/>
      <c r="J37" s="131"/>
      <c r="K37" s="124"/>
      <c r="L37" s="125"/>
      <c r="M37" s="125"/>
      <c r="N37" s="130"/>
      <c r="O37" s="101" t="str">
        <f t="shared" si="0"/>
        <v>N/A</v>
      </c>
      <c r="P37" s="101" t="str">
        <f t="shared" si="1"/>
        <v>N/A</v>
      </c>
      <c r="Q37" s="102" t="str">
        <f t="shared" si="2"/>
        <v>N/A</v>
      </c>
    </row>
    <row r="38" spans="2:17" s="97" customFormat="1" ht="15.75" customHeight="1" x14ac:dyDescent="0.25">
      <c r="B38" s="11">
        <v>32</v>
      </c>
      <c r="C38" s="121"/>
      <c r="D38" s="121"/>
      <c r="E38" s="121"/>
      <c r="F38" s="129"/>
      <c r="G38" s="130"/>
      <c r="H38" s="130"/>
      <c r="I38" s="130"/>
      <c r="J38" s="131"/>
      <c r="K38" s="124"/>
      <c r="L38" s="125"/>
      <c r="M38" s="125"/>
      <c r="N38" s="130"/>
      <c r="O38" s="101" t="str">
        <f t="shared" si="0"/>
        <v>N/A</v>
      </c>
      <c r="P38" s="101" t="str">
        <f t="shared" si="1"/>
        <v>N/A</v>
      </c>
      <c r="Q38" s="102" t="str">
        <f t="shared" si="2"/>
        <v>N/A</v>
      </c>
    </row>
    <row r="39" spans="2:17" s="97" customFormat="1" ht="15.75" customHeight="1" x14ac:dyDescent="0.25">
      <c r="B39" s="11">
        <v>33</v>
      </c>
      <c r="C39" s="121"/>
      <c r="D39" s="121"/>
      <c r="E39" s="121"/>
      <c r="F39" s="129"/>
      <c r="G39" s="130"/>
      <c r="H39" s="130"/>
      <c r="I39" s="130"/>
      <c r="J39" s="131"/>
      <c r="K39" s="124"/>
      <c r="L39" s="125"/>
      <c r="M39" s="125"/>
      <c r="N39" s="130"/>
      <c r="O39" s="101" t="str">
        <f t="shared" si="0"/>
        <v>N/A</v>
      </c>
      <c r="P39" s="101" t="str">
        <f t="shared" si="1"/>
        <v>N/A</v>
      </c>
      <c r="Q39" s="102" t="str">
        <f t="shared" si="2"/>
        <v>N/A</v>
      </c>
    </row>
    <row r="40" spans="2:17" s="97" customFormat="1" ht="15.75" customHeight="1" x14ac:dyDescent="0.25">
      <c r="B40" s="10">
        <v>34</v>
      </c>
      <c r="C40" s="121"/>
      <c r="D40" s="121"/>
      <c r="E40" s="121"/>
      <c r="F40" s="129"/>
      <c r="G40" s="130"/>
      <c r="H40" s="130"/>
      <c r="I40" s="130"/>
      <c r="J40" s="131"/>
      <c r="K40" s="124"/>
      <c r="L40" s="125"/>
      <c r="M40" s="125"/>
      <c r="N40" s="132"/>
      <c r="O40" s="101" t="str">
        <f t="shared" si="0"/>
        <v>N/A</v>
      </c>
      <c r="P40" s="101" t="str">
        <f t="shared" si="1"/>
        <v>N/A</v>
      </c>
      <c r="Q40" s="102" t="str">
        <f t="shared" si="2"/>
        <v>N/A</v>
      </c>
    </row>
    <row r="41" spans="2:17" s="97" customFormat="1" ht="15.75" customHeight="1" x14ac:dyDescent="0.25">
      <c r="B41" s="11">
        <v>35</v>
      </c>
      <c r="C41" s="121"/>
      <c r="D41" s="121"/>
      <c r="E41" s="121"/>
      <c r="F41" s="133"/>
      <c r="G41" s="130"/>
      <c r="H41" s="134"/>
      <c r="I41" s="134"/>
      <c r="J41" s="135"/>
      <c r="K41" s="124"/>
      <c r="L41" s="125"/>
      <c r="M41" s="125"/>
      <c r="N41" s="136"/>
      <c r="O41" s="101" t="str">
        <f t="shared" si="0"/>
        <v>N/A</v>
      </c>
      <c r="P41" s="101" t="str">
        <f t="shared" si="1"/>
        <v>N/A</v>
      </c>
      <c r="Q41" s="102" t="str">
        <f t="shared" si="2"/>
        <v>N/A</v>
      </c>
    </row>
    <row r="42" spans="2:17" s="97" customFormat="1" ht="15.75" x14ac:dyDescent="0.25">
      <c r="B42" s="11">
        <v>36</v>
      </c>
      <c r="C42" s="121"/>
      <c r="D42" s="121"/>
      <c r="E42" s="121"/>
      <c r="F42" s="129"/>
      <c r="G42" s="130"/>
      <c r="H42" s="130"/>
      <c r="I42" s="130"/>
      <c r="J42" s="131"/>
      <c r="K42" s="124"/>
      <c r="L42" s="125"/>
      <c r="M42" s="125"/>
      <c r="N42" s="130"/>
      <c r="O42" s="101" t="str">
        <f t="shared" si="0"/>
        <v>N/A</v>
      </c>
      <c r="P42" s="101" t="str">
        <f t="shared" si="1"/>
        <v>N/A</v>
      </c>
      <c r="Q42" s="102" t="str">
        <f t="shared" si="2"/>
        <v>N/A</v>
      </c>
    </row>
    <row r="43" spans="2:17" s="97" customFormat="1" ht="15.75" x14ac:dyDescent="0.25">
      <c r="B43" s="10">
        <v>37</v>
      </c>
      <c r="C43" s="121"/>
      <c r="D43" s="121"/>
      <c r="E43" s="121"/>
      <c r="F43" s="129"/>
      <c r="G43" s="130"/>
      <c r="H43" s="130"/>
      <c r="I43" s="130"/>
      <c r="J43" s="131"/>
      <c r="K43" s="124"/>
      <c r="L43" s="125"/>
      <c r="M43" s="125"/>
      <c r="N43" s="130"/>
      <c r="O43" s="101" t="str">
        <f t="shared" si="0"/>
        <v>N/A</v>
      </c>
      <c r="P43" s="101" t="str">
        <f t="shared" si="1"/>
        <v>N/A</v>
      </c>
      <c r="Q43" s="102" t="str">
        <f t="shared" si="2"/>
        <v>N/A</v>
      </c>
    </row>
    <row r="44" spans="2:17" s="97" customFormat="1" ht="15.75" x14ac:dyDescent="0.25">
      <c r="B44" s="11">
        <v>38</v>
      </c>
      <c r="C44" s="121"/>
      <c r="D44" s="121"/>
      <c r="E44" s="121"/>
      <c r="F44" s="129"/>
      <c r="G44" s="130"/>
      <c r="H44" s="130"/>
      <c r="I44" s="130"/>
      <c r="J44" s="131"/>
      <c r="K44" s="124"/>
      <c r="L44" s="125"/>
      <c r="M44" s="125"/>
      <c r="N44" s="130"/>
      <c r="O44" s="101" t="str">
        <f t="shared" si="0"/>
        <v>N/A</v>
      </c>
      <c r="P44" s="101" t="str">
        <f t="shared" si="1"/>
        <v>N/A</v>
      </c>
      <c r="Q44" s="102" t="str">
        <f t="shared" si="2"/>
        <v>N/A</v>
      </c>
    </row>
    <row r="45" spans="2:17" s="97" customFormat="1" ht="15.75" x14ac:dyDescent="0.25">
      <c r="B45" s="11">
        <v>39</v>
      </c>
      <c r="C45" s="121"/>
      <c r="D45" s="121"/>
      <c r="E45" s="121"/>
      <c r="F45" s="129"/>
      <c r="G45" s="130"/>
      <c r="H45" s="130"/>
      <c r="I45" s="130"/>
      <c r="J45" s="131"/>
      <c r="K45" s="124"/>
      <c r="L45" s="125"/>
      <c r="M45" s="125"/>
      <c r="N45" s="132"/>
      <c r="O45" s="101" t="str">
        <f t="shared" si="0"/>
        <v>N/A</v>
      </c>
      <c r="P45" s="101" t="str">
        <f t="shared" si="1"/>
        <v>N/A</v>
      </c>
      <c r="Q45" s="102" t="str">
        <f t="shared" si="2"/>
        <v>N/A</v>
      </c>
    </row>
    <row r="46" spans="2:17" s="97" customFormat="1" ht="16.5" thickBot="1" x14ac:dyDescent="0.3">
      <c r="B46" s="10">
        <v>40</v>
      </c>
      <c r="C46" s="121"/>
      <c r="D46" s="121"/>
      <c r="E46" s="121"/>
      <c r="F46" s="133"/>
      <c r="G46" s="130"/>
      <c r="H46" s="134"/>
      <c r="I46" s="134"/>
      <c r="J46" s="135"/>
      <c r="K46" s="124"/>
      <c r="L46" s="125"/>
      <c r="M46" s="125"/>
      <c r="N46" s="136"/>
      <c r="O46" s="101" t="str">
        <f t="shared" si="0"/>
        <v>N/A</v>
      </c>
      <c r="P46" s="101" t="str">
        <f t="shared" si="1"/>
        <v>N/A</v>
      </c>
      <c r="Q46" s="103" t="str">
        <f t="shared" si="2"/>
        <v>N/A</v>
      </c>
    </row>
    <row r="47" spans="2:17" s="109" customFormat="1" ht="32.25" customHeight="1" thickBot="1" x14ac:dyDescent="0.3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 t="s">
        <v>1</v>
      </c>
      <c r="O47" s="106">
        <f>SUM(O7:O46)</f>
        <v>0</v>
      </c>
      <c r="P47" s="107">
        <f>SUM(P7:P46)</f>
        <v>0</v>
      </c>
      <c r="Q47" s="108">
        <f>IF($L$5="vyplň", "N/A",IFERROR(IF($L$4="nie",P47,O47),"N/A"))</f>
        <v>0</v>
      </c>
    </row>
    <row r="48" spans="2:17" x14ac:dyDescent="0.25">
      <c r="B48" s="110" t="s">
        <v>2</v>
      </c>
      <c r="C48" s="111"/>
    </row>
    <row r="49" spans="2:22" ht="15.75" customHeight="1" x14ac:dyDescent="0.25">
      <c r="B49" s="112" t="s">
        <v>23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22" ht="15.75" x14ac:dyDescent="0.25">
      <c r="B50" s="113" t="s">
        <v>29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V50" s="114"/>
    </row>
    <row r="51" spans="2:22" ht="23.25" x14ac:dyDescent="0.25">
      <c r="C51" s="114"/>
      <c r="F51" s="115"/>
      <c r="V51" s="114"/>
    </row>
    <row r="52" spans="2:22" ht="15.75" x14ac:dyDescent="0.25">
      <c r="C52" s="114"/>
      <c r="V52" s="114"/>
    </row>
    <row r="53" spans="2:22" ht="15.75" x14ac:dyDescent="0.25">
      <c r="C53" s="114"/>
      <c r="V53" s="114"/>
    </row>
    <row r="54" spans="2:22" ht="15.75" x14ac:dyDescent="0.25">
      <c r="C54" s="114"/>
      <c r="V54" s="114"/>
    </row>
    <row r="55" spans="2:22" ht="15.75" x14ac:dyDescent="0.25">
      <c r="V55" s="114"/>
    </row>
    <row r="56" spans="2:22" ht="15.75" x14ac:dyDescent="0.25">
      <c r="C56" s="114"/>
      <c r="V56" s="114"/>
    </row>
    <row r="57" spans="2:22" ht="15.75" x14ac:dyDescent="0.25">
      <c r="C57" s="114"/>
      <c r="V57" s="114"/>
    </row>
    <row r="58" spans="2:22" ht="15.75" x14ac:dyDescent="0.25">
      <c r="C58" s="114"/>
      <c r="V58" s="114"/>
    </row>
    <row r="59" spans="2:22" ht="15.75" x14ac:dyDescent="0.25">
      <c r="C59" s="114"/>
      <c r="V59" s="114"/>
    </row>
    <row r="60" spans="2:22" ht="15.75" x14ac:dyDescent="0.25">
      <c r="C60" s="114"/>
      <c r="V60" s="114"/>
    </row>
    <row r="61" spans="2:22" ht="15.75" x14ac:dyDescent="0.25">
      <c r="C61" s="114"/>
      <c r="V61" s="114"/>
    </row>
    <row r="62" spans="2:22" ht="15.75" x14ac:dyDescent="0.25">
      <c r="C62" s="114"/>
      <c r="V62" s="114"/>
    </row>
    <row r="63" spans="2:22" ht="15.75" x14ac:dyDescent="0.25">
      <c r="C63" s="114"/>
      <c r="V63" s="114"/>
    </row>
    <row r="64" spans="2:22" ht="15.75" x14ac:dyDescent="0.25">
      <c r="C64" s="114"/>
      <c r="V64" s="114"/>
    </row>
    <row r="65" spans="3:22" ht="15.75" x14ac:dyDescent="0.25">
      <c r="C65" s="114"/>
      <c r="V65" s="114"/>
    </row>
    <row r="66" spans="3:22" ht="15.75" x14ac:dyDescent="0.25">
      <c r="C66" s="114"/>
      <c r="V66" s="114"/>
    </row>
    <row r="67" spans="3:22" ht="15.75" x14ac:dyDescent="0.25">
      <c r="V67" s="114"/>
    </row>
  </sheetData>
  <sheetProtection algorithmName="SHA-512" hashValue="R+zH24vuE9BIxDgrIBlZpx2ietY4FH/maaEX+v1mB1Mz4s6KF6BEG/JQzMVV0KpJM2s8ALJ0mMqmEu7Vwro0Vg==" saltValue="eVuAK3ry95fFWUNdxiqKbQ==" spinCount="100000" sheet="1" objects="1" scenarios="1" selectLockedCells="1"/>
  <dataConsolidate/>
  <mergeCells count="12">
    <mergeCell ref="B5:H5"/>
    <mergeCell ref="I5:K5"/>
    <mergeCell ref="B49:Q49"/>
    <mergeCell ref="B50:Q50"/>
    <mergeCell ref="B2:L2"/>
    <mergeCell ref="M2:Q2"/>
    <mergeCell ref="B3:L3"/>
    <mergeCell ref="M3:Q3"/>
    <mergeCell ref="B4:D4"/>
    <mergeCell ref="E4:I4"/>
    <mergeCell ref="J4:K4"/>
    <mergeCell ref="M4:N4"/>
  </mergeCells>
  <dataValidations count="3">
    <dataValidation allowBlank="1" showErrorMessage="1" promptTitle="Vyplň priemernú cenu" prompt="Vyplň priemernú cenu" sqref="N5"/>
    <dataValidation type="list" allowBlank="1" showInputMessage="1" prompt="Vyplň náklady na osobu a prenocovanie ak sú nižšie ako 22€ s DPH alebo 20€ bez DPH." sqref="L5">
      <formula1>"áno,nie,vyplň"</formula1>
    </dataValidation>
    <dataValidation type="list" allowBlank="1" showInputMessage="1" showErrorMessage="1" sqref="L4">
      <formula1>"áno,nie"</formula1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V67"/>
  <sheetViews>
    <sheetView showGridLines="0" tabSelected="1" zoomScale="85" zoomScaleNormal="85" zoomScaleSheetLayoutView="85" workbookViewId="0">
      <selection activeCell="J14" sqref="J14"/>
    </sheetView>
  </sheetViews>
  <sheetFormatPr defaultRowHeight="15" x14ac:dyDescent="0.25"/>
  <cols>
    <col min="1" max="1" width="9.140625" style="13"/>
    <col min="2" max="2" width="5.140625" style="12" customWidth="1"/>
    <col min="3" max="3" width="21.7109375" style="13" customWidth="1"/>
    <col min="4" max="4" width="23.7109375" style="13" customWidth="1"/>
    <col min="5" max="5" width="21.5703125" style="13" customWidth="1"/>
    <col min="6" max="6" width="13.7109375" style="13" customWidth="1"/>
    <col min="7" max="7" width="9.7109375" style="13" customWidth="1"/>
    <col min="8" max="8" width="14.140625" style="13" customWidth="1"/>
    <col min="9" max="9" width="17.140625" style="13" customWidth="1"/>
    <col min="10" max="10" width="19.28515625" style="13" customWidth="1"/>
    <col min="11" max="11" width="16" style="13" customWidth="1"/>
    <col min="12" max="12" width="10.7109375" style="13" customWidth="1"/>
    <col min="13" max="13" width="14.28515625" style="13" customWidth="1"/>
    <col min="14" max="14" width="14.7109375" style="14" customWidth="1"/>
    <col min="15" max="16" width="25.140625" style="15" hidden="1" customWidth="1"/>
    <col min="17" max="17" width="23.28515625" style="13" customWidth="1"/>
    <col min="18" max="18" width="19.140625" style="13" customWidth="1"/>
    <col min="19" max="21" width="9.140625" style="13"/>
    <col min="22" max="22" width="50.140625" style="13" customWidth="1"/>
    <col min="23" max="16384" width="9.140625" style="13"/>
  </cols>
  <sheetData>
    <row r="1" spans="2:18" ht="15.75" thickBot="1" x14ac:dyDescent="0.3"/>
    <row r="2" spans="2:18" ht="26.25" customHeight="1" x14ac:dyDescent="0.25">
      <c r="B2" s="79" t="s">
        <v>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 t="s">
        <v>24</v>
      </c>
      <c r="N2" s="81"/>
      <c r="O2" s="81"/>
      <c r="P2" s="81"/>
      <c r="Q2" s="82"/>
    </row>
    <row r="3" spans="2:18" ht="21.75" customHeight="1" thickBot="1" x14ac:dyDescent="0.35">
      <c r="B3" s="83" t="s">
        <v>30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Q3" s="86"/>
    </row>
    <row r="4" spans="2:18" ht="21" customHeight="1" thickBot="1" x14ac:dyDescent="0.35">
      <c r="B4" s="87" t="s">
        <v>21</v>
      </c>
      <c r="C4" s="88"/>
      <c r="D4" s="89"/>
      <c r="E4" s="90"/>
      <c r="F4" s="91"/>
      <c r="G4" s="91"/>
      <c r="H4" s="91"/>
      <c r="I4" s="91"/>
      <c r="J4" s="92" t="s">
        <v>16</v>
      </c>
      <c r="K4" s="93"/>
      <c r="L4" s="43" t="s">
        <v>26</v>
      </c>
      <c r="M4" s="94"/>
      <c r="N4" s="94"/>
      <c r="O4" s="16"/>
      <c r="P4" s="16"/>
      <c r="Q4" s="17"/>
    </row>
    <row r="5" spans="2:18" ht="57.75" thickBot="1" x14ac:dyDescent="0.35">
      <c r="B5" s="71" t="s">
        <v>27</v>
      </c>
      <c r="C5" s="72"/>
      <c r="D5" s="72"/>
      <c r="E5" s="72"/>
      <c r="F5" s="72"/>
      <c r="G5" s="72"/>
      <c r="H5" s="73"/>
      <c r="I5" s="74" t="s">
        <v>28</v>
      </c>
      <c r="J5" s="75"/>
      <c r="K5" s="76"/>
      <c r="L5" s="42" t="s">
        <v>22</v>
      </c>
      <c r="M5" s="18" t="s">
        <v>19</v>
      </c>
      <c r="N5" s="50"/>
      <c r="O5" s="19" t="s">
        <v>17</v>
      </c>
      <c r="P5" s="19" t="s">
        <v>18</v>
      </c>
      <c r="Q5" s="20"/>
    </row>
    <row r="6" spans="2:18" s="12" customFormat="1" ht="80.25" customHeight="1" thickBot="1" x14ac:dyDescent="0.3">
      <c r="B6" s="21" t="s">
        <v>4</v>
      </c>
      <c r="C6" s="22" t="s">
        <v>5</v>
      </c>
      <c r="D6" s="22" t="s">
        <v>6</v>
      </c>
      <c r="E6" s="22" t="s">
        <v>7</v>
      </c>
      <c r="F6" s="22" t="s">
        <v>8</v>
      </c>
      <c r="G6" s="22" t="s">
        <v>13</v>
      </c>
      <c r="H6" s="22" t="s">
        <v>11</v>
      </c>
      <c r="I6" s="22" t="s">
        <v>14</v>
      </c>
      <c r="J6" s="22" t="s">
        <v>15</v>
      </c>
      <c r="K6" s="22" t="s">
        <v>3</v>
      </c>
      <c r="L6" s="22" t="s">
        <v>10</v>
      </c>
      <c r="M6" s="22" t="s">
        <v>9</v>
      </c>
      <c r="N6" s="23" t="s">
        <v>0</v>
      </c>
      <c r="O6" s="24" t="s">
        <v>25</v>
      </c>
      <c r="P6" s="24"/>
      <c r="Q6" s="25" t="s">
        <v>20</v>
      </c>
      <c r="R6" s="26"/>
    </row>
    <row r="7" spans="2:18" s="14" customFormat="1" ht="15.75" customHeight="1" x14ac:dyDescent="0.25">
      <c r="B7" s="27">
        <v>1</v>
      </c>
      <c r="C7" s="44"/>
      <c r="D7" s="44"/>
      <c r="E7" s="44"/>
      <c r="F7" s="44"/>
      <c r="G7" s="44"/>
      <c r="H7" s="44"/>
      <c r="I7" s="44"/>
      <c r="J7" s="44"/>
      <c r="K7" s="44"/>
      <c r="L7" s="45"/>
      <c r="M7" s="45"/>
      <c r="N7" s="44"/>
      <c r="O7" s="28" t="str">
        <f>IF($L$4="áno",IF($L$5="vyplň","N/A",IF(OR(AND($L$5="áno",$N$5&gt;=6),AND($L$5="nie",$N$5&lt;6),NOT(OR($L$5="nie",$L$5="áno")),NOT(OR(G7=1,G7=2))),"N/A",N7*(IF(G7=1,IF($N$5&gt;=6,6,$N$5),IF($N$5&gt;6,6,$N$5))))),"N/A")</f>
        <v>N/A</v>
      </c>
      <c r="P7" s="28" t="str">
        <f>IF($L$4="nie",IF($L$5="vyplň","N/A",IF(OR(AND($L$5="áno",$N$5&gt;=5.45),AND($L$5="nie",$N$5&lt;5.45),NOT(OR($L$5="nie",$L$5="áno")),NOT(OR(G7=1,G7=2))),"N/A",N7*(IF(G7=1,IF($N$5&gt;=5.45,5.45,$N$5),IF($N$5&gt;5.45,5.45,$N$5))))),"N/A")</f>
        <v>N/A</v>
      </c>
      <c r="Q7" s="29" t="str">
        <f>IF($L$5="vyplň", "N/A",IFERROR(IF($L$4="nie",P7,O7),"N/A"))</f>
        <v>N/A</v>
      </c>
    </row>
    <row r="8" spans="2:18" s="14" customFormat="1" ht="15.75" customHeight="1" x14ac:dyDescent="0.25">
      <c r="B8" s="30">
        <v>2</v>
      </c>
      <c r="C8" s="44"/>
      <c r="D8" s="44"/>
      <c r="E8" s="44"/>
      <c r="F8" s="45"/>
      <c r="G8" s="45"/>
      <c r="H8" s="45"/>
      <c r="I8" s="45"/>
      <c r="J8" s="45"/>
      <c r="K8" s="44"/>
      <c r="L8" s="45"/>
      <c r="M8" s="45"/>
      <c r="N8" s="45"/>
      <c r="O8" s="28" t="str">
        <f t="shared" ref="O8:O46" si="0">IF($L$4="áno",IF($L$5="vyplň","N/A",IF(OR(AND($L$5="áno",$N$5&gt;=6),AND($L$5="nie",$N$5&lt;6),NOT(OR($L$5="nie",$L$5="áno")),NOT(OR(G8=1,G8=2))),"N/A",N8*(IF(G8=1,IF($N$5&gt;=6,6,$N$5),IF($N$5&gt;6,6,$N$5))))),"N/A")</f>
        <v>N/A</v>
      </c>
      <c r="P8" s="28" t="str">
        <f t="shared" ref="P8:P46" si="1">IF($L$4="nie",IF($L$5="vyplň","N/A",IF(OR(AND($L$5="áno",$N$5&gt;=5.45),AND($L$5="nie",$N$5&lt;5.45),NOT(OR($L$5="nie",$L$5="áno")),NOT(OR(G8=1,G8=2))),"N/A",N8*(IF(G8=1,IF($N$5&gt;=5.45,5.45,$N$5),IF($N$5&gt;5.45,5.45,$N$5))))),"N/A")</f>
        <v>N/A</v>
      </c>
      <c r="Q8" s="29" t="str">
        <f t="shared" ref="Q8:Q46" si="2">IF($L$5="vyplň", "N/A",IFERROR(IF($L$4="nie",P8,O8),"N/A"))</f>
        <v>N/A</v>
      </c>
    </row>
    <row r="9" spans="2:18" s="14" customFormat="1" ht="15.75" customHeight="1" x14ac:dyDescent="0.25">
      <c r="B9" s="30">
        <v>3</v>
      </c>
      <c r="C9" s="44"/>
      <c r="D9" s="44"/>
      <c r="E9" s="44"/>
      <c r="F9" s="45"/>
      <c r="G9" s="45"/>
      <c r="H9" s="45"/>
      <c r="I9" s="45"/>
      <c r="J9" s="45"/>
      <c r="K9" s="44"/>
      <c r="L9" s="45"/>
      <c r="M9" s="45"/>
      <c r="N9" s="45"/>
      <c r="O9" s="28" t="str">
        <f t="shared" si="0"/>
        <v>N/A</v>
      </c>
      <c r="P9" s="28" t="str">
        <f t="shared" si="1"/>
        <v>N/A</v>
      </c>
      <c r="Q9" s="29" t="str">
        <f t="shared" si="2"/>
        <v>N/A</v>
      </c>
    </row>
    <row r="10" spans="2:18" s="14" customFormat="1" ht="15.75" customHeight="1" x14ac:dyDescent="0.25">
      <c r="B10" s="27">
        <v>4</v>
      </c>
      <c r="C10" s="44"/>
      <c r="D10" s="44"/>
      <c r="E10" s="44"/>
      <c r="F10" s="45"/>
      <c r="G10" s="45"/>
      <c r="H10" s="45"/>
      <c r="I10" s="45"/>
      <c r="J10" s="45"/>
      <c r="K10" s="44"/>
      <c r="L10" s="45"/>
      <c r="M10" s="45"/>
      <c r="N10" s="45"/>
      <c r="O10" s="28" t="str">
        <f t="shared" si="0"/>
        <v>N/A</v>
      </c>
      <c r="P10" s="28" t="str">
        <f t="shared" si="1"/>
        <v>N/A</v>
      </c>
      <c r="Q10" s="29" t="str">
        <f t="shared" si="2"/>
        <v>N/A</v>
      </c>
    </row>
    <row r="11" spans="2:18" s="14" customFormat="1" ht="15.75" customHeight="1" x14ac:dyDescent="0.25">
      <c r="B11" s="30">
        <v>5</v>
      </c>
      <c r="C11" s="44"/>
      <c r="D11" s="44"/>
      <c r="E11" s="44"/>
      <c r="F11" s="45"/>
      <c r="G11" s="45"/>
      <c r="H11" s="45"/>
      <c r="I11" s="45"/>
      <c r="J11" s="45"/>
      <c r="K11" s="44"/>
      <c r="L11" s="45"/>
      <c r="M11" s="45"/>
      <c r="N11" s="45"/>
      <c r="O11" s="28" t="str">
        <f t="shared" si="0"/>
        <v>N/A</v>
      </c>
      <c r="P11" s="28" t="str">
        <f t="shared" si="1"/>
        <v>N/A</v>
      </c>
      <c r="Q11" s="29" t="str">
        <f t="shared" si="2"/>
        <v>N/A</v>
      </c>
    </row>
    <row r="12" spans="2:18" s="14" customFormat="1" ht="15.75" customHeight="1" x14ac:dyDescent="0.25">
      <c r="B12" s="30">
        <v>6</v>
      </c>
      <c r="C12" s="44"/>
      <c r="D12" s="44"/>
      <c r="E12" s="44"/>
      <c r="F12" s="45"/>
      <c r="G12" s="45"/>
      <c r="H12" s="45"/>
      <c r="I12" s="45"/>
      <c r="J12" s="45"/>
      <c r="K12" s="44"/>
      <c r="L12" s="45"/>
      <c r="M12" s="45"/>
      <c r="N12" s="45"/>
      <c r="O12" s="28" t="str">
        <f t="shared" si="0"/>
        <v>N/A</v>
      </c>
      <c r="P12" s="28" t="str">
        <f t="shared" si="1"/>
        <v>N/A</v>
      </c>
      <c r="Q12" s="29" t="str">
        <f t="shared" si="2"/>
        <v>N/A</v>
      </c>
    </row>
    <row r="13" spans="2:18" s="14" customFormat="1" ht="15.75" customHeight="1" x14ac:dyDescent="0.25">
      <c r="B13" s="27">
        <v>7</v>
      </c>
      <c r="C13" s="44"/>
      <c r="D13" s="44"/>
      <c r="E13" s="44"/>
      <c r="F13" s="45"/>
      <c r="G13" s="45"/>
      <c r="H13" s="45"/>
      <c r="I13" s="45"/>
      <c r="J13" s="45"/>
      <c r="K13" s="44"/>
      <c r="L13" s="45"/>
      <c r="M13" s="45"/>
      <c r="N13" s="45"/>
      <c r="O13" s="28" t="str">
        <f t="shared" si="0"/>
        <v>N/A</v>
      </c>
      <c r="P13" s="28" t="str">
        <f t="shared" si="1"/>
        <v>N/A</v>
      </c>
      <c r="Q13" s="29" t="str">
        <f t="shared" si="2"/>
        <v>N/A</v>
      </c>
    </row>
    <row r="14" spans="2:18" s="14" customFormat="1" ht="15.75" customHeight="1" x14ac:dyDescent="0.25">
      <c r="B14" s="30">
        <v>8</v>
      </c>
      <c r="C14" s="44"/>
      <c r="D14" s="44"/>
      <c r="E14" s="44"/>
      <c r="F14" s="45"/>
      <c r="G14" s="45"/>
      <c r="H14" s="45"/>
      <c r="I14" s="45"/>
      <c r="J14" s="45"/>
      <c r="K14" s="44"/>
      <c r="L14" s="45"/>
      <c r="M14" s="45"/>
      <c r="N14" s="45"/>
      <c r="O14" s="28" t="str">
        <f t="shared" si="0"/>
        <v>N/A</v>
      </c>
      <c r="P14" s="28" t="str">
        <f t="shared" si="1"/>
        <v>N/A</v>
      </c>
      <c r="Q14" s="29" t="str">
        <f t="shared" si="2"/>
        <v>N/A</v>
      </c>
    </row>
    <row r="15" spans="2:18" s="14" customFormat="1" ht="15.75" customHeight="1" x14ac:dyDescent="0.25">
      <c r="B15" s="30">
        <v>9</v>
      </c>
      <c r="C15" s="44"/>
      <c r="D15" s="44"/>
      <c r="E15" s="44"/>
      <c r="F15" s="45"/>
      <c r="G15" s="45"/>
      <c r="H15" s="45"/>
      <c r="I15" s="45"/>
      <c r="J15" s="45"/>
      <c r="K15" s="44"/>
      <c r="L15" s="45"/>
      <c r="M15" s="45"/>
      <c r="N15" s="45"/>
      <c r="O15" s="28" t="str">
        <f t="shared" si="0"/>
        <v>N/A</v>
      </c>
      <c r="P15" s="28" t="str">
        <f t="shared" si="1"/>
        <v>N/A</v>
      </c>
      <c r="Q15" s="29" t="str">
        <f t="shared" si="2"/>
        <v>N/A</v>
      </c>
    </row>
    <row r="16" spans="2:18" s="14" customFormat="1" ht="15.75" customHeight="1" x14ac:dyDescent="0.25">
      <c r="B16" s="27">
        <v>10</v>
      </c>
      <c r="C16" s="44"/>
      <c r="D16" s="44"/>
      <c r="E16" s="44"/>
      <c r="F16" s="45"/>
      <c r="G16" s="45"/>
      <c r="H16" s="45"/>
      <c r="I16" s="45"/>
      <c r="J16" s="45"/>
      <c r="K16" s="44"/>
      <c r="L16" s="45"/>
      <c r="M16" s="45"/>
      <c r="N16" s="45"/>
      <c r="O16" s="28" t="str">
        <f t="shared" si="0"/>
        <v>N/A</v>
      </c>
      <c r="P16" s="28" t="str">
        <f t="shared" si="1"/>
        <v>N/A</v>
      </c>
      <c r="Q16" s="29" t="str">
        <f t="shared" si="2"/>
        <v>N/A</v>
      </c>
    </row>
    <row r="17" spans="2:17" s="14" customFormat="1" ht="15.75" customHeight="1" x14ac:dyDescent="0.25">
      <c r="B17" s="30">
        <v>11</v>
      </c>
      <c r="C17" s="44"/>
      <c r="D17" s="44"/>
      <c r="E17" s="44"/>
      <c r="F17" s="45"/>
      <c r="G17" s="45"/>
      <c r="H17" s="45"/>
      <c r="I17" s="45"/>
      <c r="J17" s="45"/>
      <c r="K17" s="44"/>
      <c r="L17" s="45"/>
      <c r="M17" s="45"/>
      <c r="N17" s="45"/>
      <c r="O17" s="28" t="str">
        <f t="shared" si="0"/>
        <v>N/A</v>
      </c>
      <c r="P17" s="28" t="str">
        <f t="shared" si="1"/>
        <v>N/A</v>
      </c>
      <c r="Q17" s="29" t="str">
        <f t="shared" si="2"/>
        <v>N/A</v>
      </c>
    </row>
    <row r="18" spans="2:17" s="14" customFormat="1" ht="15.75" customHeight="1" x14ac:dyDescent="0.25">
      <c r="B18" s="30">
        <v>12</v>
      </c>
      <c r="C18" s="44"/>
      <c r="D18" s="44"/>
      <c r="E18" s="44"/>
      <c r="F18" s="45"/>
      <c r="G18" s="45"/>
      <c r="H18" s="45"/>
      <c r="I18" s="45"/>
      <c r="J18" s="45"/>
      <c r="K18" s="44"/>
      <c r="L18" s="45"/>
      <c r="M18" s="45"/>
      <c r="N18" s="45"/>
      <c r="O18" s="28" t="str">
        <f t="shared" si="0"/>
        <v>N/A</v>
      </c>
      <c r="P18" s="28" t="str">
        <f t="shared" si="1"/>
        <v>N/A</v>
      </c>
      <c r="Q18" s="29" t="str">
        <f t="shared" si="2"/>
        <v>N/A</v>
      </c>
    </row>
    <row r="19" spans="2:17" s="14" customFormat="1" ht="15.75" customHeight="1" x14ac:dyDescent="0.25">
      <c r="B19" s="27">
        <v>13</v>
      </c>
      <c r="C19" s="44"/>
      <c r="D19" s="44"/>
      <c r="E19" s="44"/>
      <c r="F19" s="45"/>
      <c r="G19" s="45"/>
      <c r="H19" s="45"/>
      <c r="I19" s="45"/>
      <c r="J19" s="45"/>
      <c r="K19" s="44"/>
      <c r="L19" s="45"/>
      <c r="M19" s="45"/>
      <c r="N19" s="45"/>
      <c r="O19" s="28" t="str">
        <f t="shared" si="0"/>
        <v>N/A</v>
      </c>
      <c r="P19" s="28" t="str">
        <f t="shared" si="1"/>
        <v>N/A</v>
      </c>
      <c r="Q19" s="29" t="str">
        <f t="shared" si="2"/>
        <v>N/A</v>
      </c>
    </row>
    <row r="20" spans="2:17" s="14" customFormat="1" ht="15.75" customHeight="1" x14ac:dyDescent="0.25">
      <c r="B20" s="30">
        <v>14</v>
      </c>
      <c r="C20" s="44"/>
      <c r="D20" s="44"/>
      <c r="E20" s="44"/>
      <c r="F20" s="45"/>
      <c r="G20" s="45"/>
      <c r="H20" s="45"/>
      <c r="I20" s="45"/>
      <c r="J20" s="45"/>
      <c r="K20" s="44"/>
      <c r="L20" s="45"/>
      <c r="M20" s="45"/>
      <c r="N20" s="45"/>
      <c r="O20" s="28" t="str">
        <f t="shared" si="0"/>
        <v>N/A</v>
      </c>
      <c r="P20" s="28" t="str">
        <f t="shared" si="1"/>
        <v>N/A</v>
      </c>
      <c r="Q20" s="29" t="str">
        <f t="shared" si="2"/>
        <v>N/A</v>
      </c>
    </row>
    <row r="21" spans="2:17" s="14" customFormat="1" ht="15.75" customHeight="1" x14ac:dyDescent="0.25">
      <c r="B21" s="30">
        <v>15</v>
      </c>
      <c r="C21" s="44"/>
      <c r="D21" s="44"/>
      <c r="E21" s="44"/>
      <c r="F21" s="46"/>
      <c r="G21" s="46"/>
      <c r="H21" s="46"/>
      <c r="I21" s="46"/>
      <c r="J21" s="46"/>
      <c r="K21" s="44"/>
      <c r="L21" s="45"/>
      <c r="M21" s="45"/>
      <c r="N21" s="46"/>
      <c r="O21" s="28" t="str">
        <f t="shared" si="0"/>
        <v>N/A</v>
      </c>
      <c r="P21" s="28" t="str">
        <f t="shared" si="1"/>
        <v>N/A</v>
      </c>
      <c r="Q21" s="29" t="str">
        <f t="shared" si="2"/>
        <v>N/A</v>
      </c>
    </row>
    <row r="22" spans="2:17" s="14" customFormat="1" ht="15.75" customHeight="1" x14ac:dyDescent="0.25">
      <c r="B22" s="27">
        <v>16</v>
      </c>
      <c r="C22" s="44"/>
      <c r="D22" s="44"/>
      <c r="E22" s="44"/>
      <c r="F22" s="46"/>
      <c r="G22" s="46"/>
      <c r="H22" s="46"/>
      <c r="I22" s="46"/>
      <c r="J22" s="46"/>
      <c r="K22" s="44"/>
      <c r="L22" s="45"/>
      <c r="M22" s="45"/>
      <c r="N22" s="46"/>
      <c r="O22" s="28" t="str">
        <f t="shared" si="0"/>
        <v>N/A</v>
      </c>
      <c r="P22" s="28" t="str">
        <f t="shared" si="1"/>
        <v>N/A</v>
      </c>
      <c r="Q22" s="29" t="str">
        <f t="shared" si="2"/>
        <v>N/A</v>
      </c>
    </row>
    <row r="23" spans="2:17" s="14" customFormat="1" ht="15.75" customHeight="1" x14ac:dyDescent="0.25">
      <c r="B23" s="30">
        <v>17</v>
      </c>
      <c r="C23" s="44"/>
      <c r="D23" s="44"/>
      <c r="E23" s="44"/>
      <c r="F23" s="46"/>
      <c r="G23" s="46"/>
      <c r="H23" s="46"/>
      <c r="I23" s="46"/>
      <c r="J23" s="46"/>
      <c r="K23" s="44"/>
      <c r="L23" s="45"/>
      <c r="M23" s="45"/>
      <c r="N23" s="46"/>
      <c r="O23" s="28" t="str">
        <f t="shared" si="0"/>
        <v>N/A</v>
      </c>
      <c r="P23" s="28" t="str">
        <f t="shared" si="1"/>
        <v>N/A</v>
      </c>
      <c r="Q23" s="29" t="str">
        <f t="shared" si="2"/>
        <v>N/A</v>
      </c>
    </row>
    <row r="24" spans="2:17" s="14" customFormat="1" ht="15.75" customHeight="1" x14ac:dyDescent="0.25">
      <c r="B24" s="30">
        <v>18</v>
      </c>
      <c r="C24" s="44"/>
      <c r="D24" s="44"/>
      <c r="E24" s="44"/>
      <c r="F24" s="46"/>
      <c r="G24" s="46"/>
      <c r="H24" s="46"/>
      <c r="I24" s="46"/>
      <c r="J24" s="46"/>
      <c r="K24" s="44"/>
      <c r="L24" s="45"/>
      <c r="M24" s="45"/>
      <c r="N24" s="46"/>
      <c r="O24" s="28" t="str">
        <f t="shared" si="0"/>
        <v>N/A</v>
      </c>
      <c r="P24" s="28" t="str">
        <f t="shared" si="1"/>
        <v>N/A</v>
      </c>
      <c r="Q24" s="29" t="str">
        <f t="shared" si="2"/>
        <v>N/A</v>
      </c>
    </row>
    <row r="25" spans="2:17" s="14" customFormat="1" ht="15.75" customHeight="1" x14ac:dyDescent="0.25">
      <c r="B25" s="27">
        <v>19</v>
      </c>
      <c r="C25" s="44"/>
      <c r="D25" s="44"/>
      <c r="E25" s="44"/>
      <c r="F25" s="46"/>
      <c r="G25" s="46"/>
      <c r="H25" s="46"/>
      <c r="I25" s="46"/>
      <c r="J25" s="46"/>
      <c r="K25" s="44"/>
      <c r="L25" s="45"/>
      <c r="M25" s="45"/>
      <c r="N25" s="46"/>
      <c r="O25" s="28" t="str">
        <f t="shared" si="0"/>
        <v>N/A</v>
      </c>
      <c r="P25" s="28" t="str">
        <f t="shared" si="1"/>
        <v>N/A</v>
      </c>
      <c r="Q25" s="29" t="str">
        <f t="shared" si="2"/>
        <v>N/A</v>
      </c>
    </row>
    <row r="26" spans="2:17" s="14" customFormat="1" ht="15.75" customHeight="1" x14ac:dyDescent="0.25">
      <c r="B26" s="30">
        <v>20</v>
      </c>
      <c r="C26" s="44"/>
      <c r="D26" s="44"/>
      <c r="E26" s="44"/>
      <c r="F26" s="46"/>
      <c r="G26" s="46"/>
      <c r="H26" s="46"/>
      <c r="I26" s="46"/>
      <c r="J26" s="46"/>
      <c r="K26" s="44"/>
      <c r="L26" s="45"/>
      <c r="M26" s="45"/>
      <c r="N26" s="46"/>
      <c r="O26" s="28" t="str">
        <f t="shared" si="0"/>
        <v>N/A</v>
      </c>
      <c r="P26" s="28" t="str">
        <f t="shared" si="1"/>
        <v>N/A</v>
      </c>
      <c r="Q26" s="29" t="str">
        <f t="shared" si="2"/>
        <v>N/A</v>
      </c>
    </row>
    <row r="27" spans="2:17" s="14" customFormat="1" ht="15.75" customHeight="1" x14ac:dyDescent="0.25">
      <c r="B27" s="30">
        <v>21</v>
      </c>
      <c r="C27" s="44"/>
      <c r="D27" s="44"/>
      <c r="E27" s="44"/>
      <c r="F27" s="46"/>
      <c r="G27" s="46"/>
      <c r="H27" s="46"/>
      <c r="I27" s="46"/>
      <c r="J27" s="46"/>
      <c r="K27" s="44"/>
      <c r="L27" s="45"/>
      <c r="M27" s="45"/>
      <c r="N27" s="46"/>
      <c r="O27" s="28" t="str">
        <f t="shared" si="0"/>
        <v>N/A</v>
      </c>
      <c r="P27" s="28" t="str">
        <f t="shared" si="1"/>
        <v>N/A</v>
      </c>
      <c r="Q27" s="29" t="str">
        <f t="shared" si="2"/>
        <v>N/A</v>
      </c>
    </row>
    <row r="28" spans="2:17" s="14" customFormat="1" ht="15.75" customHeight="1" x14ac:dyDescent="0.25">
      <c r="B28" s="27">
        <v>22</v>
      </c>
      <c r="C28" s="44"/>
      <c r="D28" s="44"/>
      <c r="E28" s="44"/>
      <c r="F28" s="46"/>
      <c r="G28" s="46"/>
      <c r="H28" s="46"/>
      <c r="I28" s="46"/>
      <c r="J28" s="46"/>
      <c r="K28" s="44"/>
      <c r="L28" s="45"/>
      <c r="M28" s="45"/>
      <c r="N28" s="46"/>
      <c r="O28" s="28" t="str">
        <f t="shared" si="0"/>
        <v>N/A</v>
      </c>
      <c r="P28" s="28" t="str">
        <f t="shared" si="1"/>
        <v>N/A</v>
      </c>
      <c r="Q28" s="29" t="str">
        <f t="shared" si="2"/>
        <v>N/A</v>
      </c>
    </row>
    <row r="29" spans="2:17" s="14" customFormat="1" ht="15.75" customHeight="1" x14ac:dyDescent="0.25">
      <c r="B29" s="30">
        <v>23</v>
      </c>
      <c r="C29" s="44"/>
      <c r="D29" s="44"/>
      <c r="E29" s="44"/>
      <c r="F29" s="46"/>
      <c r="G29" s="46"/>
      <c r="H29" s="46"/>
      <c r="I29" s="46"/>
      <c r="J29" s="46"/>
      <c r="K29" s="44"/>
      <c r="L29" s="45"/>
      <c r="M29" s="45"/>
      <c r="N29" s="46"/>
      <c r="O29" s="28" t="str">
        <f t="shared" si="0"/>
        <v>N/A</v>
      </c>
      <c r="P29" s="28" t="str">
        <f t="shared" si="1"/>
        <v>N/A</v>
      </c>
      <c r="Q29" s="29" t="str">
        <f t="shared" si="2"/>
        <v>N/A</v>
      </c>
    </row>
    <row r="30" spans="2:17" s="14" customFormat="1" ht="15.75" customHeight="1" x14ac:dyDescent="0.25">
      <c r="B30" s="30">
        <v>24</v>
      </c>
      <c r="C30" s="44"/>
      <c r="D30" s="44"/>
      <c r="E30" s="44"/>
      <c r="F30" s="46"/>
      <c r="G30" s="46"/>
      <c r="H30" s="46"/>
      <c r="I30" s="46"/>
      <c r="J30" s="46"/>
      <c r="K30" s="44"/>
      <c r="L30" s="45"/>
      <c r="M30" s="45"/>
      <c r="N30" s="46"/>
      <c r="O30" s="28" t="str">
        <f t="shared" si="0"/>
        <v>N/A</v>
      </c>
      <c r="P30" s="28" t="str">
        <f t="shared" si="1"/>
        <v>N/A</v>
      </c>
      <c r="Q30" s="29" t="str">
        <f t="shared" si="2"/>
        <v>N/A</v>
      </c>
    </row>
    <row r="31" spans="2:17" s="14" customFormat="1" ht="15.75" customHeight="1" x14ac:dyDescent="0.25">
      <c r="B31" s="27">
        <v>25</v>
      </c>
      <c r="C31" s="44"/>
      <c r="D31" s="44"/>
      <c r="E31" s="44"/>
      <c r="F31" s="46"/>
      <c r="G31" s="46"/>
      <c r="H31" s="46"/>
      <c r="I31" s="46"/>
      <c r="J31" s="46"/>
      <c r="K31" s="44"/>
      <c r="L31" s="45"/>
      <c r="M31" s="45"/>
      <c r="N31" s="46"/>
      <c r="O31" s="28" t="str">
        <f t="shared" si="0"/>
        <v>N/A</v>
      </c>
      <c r="P31" s="28" t="str">
        <f t="shared" si="1"/>
        <v>N/A</v>
      </c>
      <c r="Q31" s="29" t="str">
        <f t="shared" si="2"/>
        <v>N/A</v>
      </c>
    </row>
    <row r="32" spans="2:17" s="14" customFormat="1" ht="15.75" customHeight="1" x14ac:dyDescent="0.25">
      <c r="B32" s="30">
        <v>26</v>
      </c>
      <c r="C32" s="44"/>
      <c r="D32" s="44"/>
      <c r="E32" s="44"/>
      <c r="F32" s="46"/>
      <c r="G32" s="46"/>
      <c r="H32" s="46"/>
      <c r="I32" s="46"/>
      <c r="J32" s="46"/>
      <c r="K32" s="44"/>
      <c r="L32" s="45"/>
      <c r="M32" s="45"/>
      <c r="N32" s="46"/>
      <c r="O32" s="28" t="str">
        <f t="shared" si="0"/>
        <v>N/A</v>
      </c>
      <c r="P32" s="28" t="str">
        <f t="shared" si="1"/>
        <v>N/A</v>
      </c>
      <c r="Q32" s="29" t="str">
        <f t="shared" si="2"/>
        <v>N/A</v>
      </c>
    </row>
    <row r="33" spans="2:17" s="14" customFormat="1" ht="15.75" customHeight="1" x14ac:dyDescent="0.25">
      <c r="B33" s="30">
        <v>27</v>
      </c>
      <c r="C33" s="44"/>
      <c r="D33" s="44"/>
      <c r="E33" s="44"/>
      <c r="F33" s="46"/>
      <c r="G33" s="46"/>
      <c r="H33" s="46"/>
      <c r="I33" s="46"/>
      <c r="J33" s="46"/>
      <c r="K33" s="44"/>
      <c r="L33" s="45"/>
      <c r="M33" s="45"/>
      <c r="N33" s="47"/>
      <c r="O33" s="28" t="str">
        <f t="shared" si="0"/>
        <v>N/A</v>
      </c>
      <c r="P33" s="28" t="str">
        <f t="shared" si="1"/>
        <v>N/A</v>
      </c>
      <c r="Q33" s="29" t="str">
        <f t="shared" si="2"/>
        <v>N/A</v>
      </c>
    </row>
    <row r="34" spans="2:17" s="14" customFormat="1" ht="15.75" customHeight="1" x14ac:dyDescent="0.25">
      <c r="B34" s="27">
        <v>28</v>
      </c>
      <c r="C34" s="44"/>
      <c r="D34" s="44"/>
      <c r="E34" s="44"/>
      <c r="F34" s="48"/>
      <c r="G34" s="46"/>
      <c r="H34" s="48"/>
      <c r="I34" s="48"/>
      <c r="J34" s="48"/>
      <c r="K34" s="44"/>
      <c r="L34" s="45"/>
      <c r="M34" s="45"/>
      <c r="N34" s="49"/>
      <c r="O34" s="28" t="str">
        <f t="shared" si="0"/>
        <v>N/A</v>
      </c>
      <c r="P34" s="28" t="str">
        <f t="shared" si="1"/>
        <v>N/A</v>
      </c>
      <c r="Q34" s="29" t="str">
        <f t="shared" si="2"/>
        <v>N/A</v>
      </c>
    </row>
    <row r="35" spans="2:17" s="14" customFormat="1" ht="15.75" customHeight="1" x14ac:dyDescent="0.25">
      <c r="B35" s="30">
        <v>29</v>
      </c>
      <c r="C35" s="44"/>
      <c r="D35" s="44"/>
      <c r="E35" s="44"/>
      <c r="F35" s="46"/>
      <c r="G35" s="46"/>
      <c r="H35" s="46"/>
      <c r="I35" s="46"/>
      <c r="J35" s="46"/>
      <c r="K35" s="44"/>
      <c r="L35" s="45"/>
      <c r="M35" s="45"/>
      <c r="N35" s="46"/>
      <c r="O35" s="28" t="str">
        <f t="shared" si="0"/>
        <v>N/A</v>
      </c>
      <c r="P35" s="28" t="str">
        <f t="shared" si="1"/>
        <v>N/A</v>
      </c>
      <c r="Q35" s="29" t="str">
        <f t="shared" si="2"/>
        <v>N/A</v>
      </c>
    </row>
    <row r="36" spans="2:17" s="14" customFormat="1" ht="15.75" customHeight="1" x14ac:dyDescent="0.25">
      <c r="B36" s="30">
        <v>30</v>
      </c>
      <c r="C36" s="44"/>
      <c r="D36" s="44"/>
      <c r="E36" s="44"/>
      <c r="F36" s="46"/>
      <c r="G36" s="46"/>
      <c r="H36" s="46"/>
      <c r="I36" s="46"/>
      <c r="J36" s="46"/>
      <c r="K36" s="44"/>
      <c r="L36" s="45"/>
      <c r="M36" s="45"/>
      <c r="N36" s="46"/>
      <c r="O36" s="28" t="str">
        <f t="shared" si="0"/>
        <v>N/A</v>
      </c>
      <c r="P36" s="28" t="str">
        <f t="shared" si="1"/>
        <v>N/A</v>
      </c>
      <c r="Q36" s="29" t="str">
        <f t="shared" si="2"/>
        <v>N/A</v>
      </c>
    </row>
    <row r="37" spans="2:17" s="14" customFormat="1" ht="15.75" customHeight="1" x14ac:dyDescent="0.25">
      <c r="B37" s="27">
        <v>31</v>
      </c>
      <c r="C37" s="44"/>
      <c r="D37" s="44"/>
      <c r="E37" s="44"/>
      <c r="F37" s="46"/>
      <c r="G37" s="46"/>
      <c r="H37" s="46"/>
      <c r="I37" s="46"/>
      <c r="J37" s="46"/>
      <c r="K37" s="44"/>
      <c r="L37" s="45"/>
      <c r="M37" s="45"/>
      <c r="N37" s="46"/>
      <c r="O37" s="28" t="str">
        <f t="shared" si="0"/>
        <v>N/A</v>
      </c>
      <c r="P37" s="28" t="str">
        <f t="shared" si="1"/>
        <v>N/A</v>
      </c>
      <c r="Q37" s="29" t="str">
        <f t="shared" si="2"/>
        <v>N/A</v>
      </c>
    </row>
    <row r="38" spans="2:17" s="14" customFormat="1" ht="15.75" customHeight="1" x14ac:dyDescent="0.25">
      <c r="B38" s="30">
        <v>32</v>
      </c>
      <c r="C38" s="44"/>
      <c r="D38" s="44"/>
      <c r="E38" s="44"/>
      <c r="F38" s="46"/>
      <c r="G38" s="46"/>
      <c r="H38" s="46"/>
      <c r="I38" s="46"/>
      <c r="J38" s="46"/>
      <c r="K38" s="44"/>
      <c r="L38" s="45"/>
      <c r="M38" s="45"/>
      <c r="N38" s="46"/>
      <c r="O38" s="28" t="str">
        <f t="shared" si="0"/>
        <v>N/A</v>
      </c>
      <c r="P38" s="28" t="str">
        <f t="shared" si="1"/>
        <v>N/A</v>
      </c>
      <c r="Q38" s="29" t="str">
        <f t="shared" si="2"/>
        <v>N/A</v>
      </c>
    </row>
    <row r="39" spans="2:17" s="14" customFormat="1" ht="15.75" customHeight="1" x14ac:dyDescent="0.25">
      <c r="B39" s="30">
        <v>33</v>
      </c>
      <c r="C39" s="44"/>
      <c r="D39" s="44"/>
      <c r="E39" s="44"/>
      <c r="F39" s="46"/>
      <c r="G39" s="46"/>
      <c r="H39" s="46"/>
      <c r="I39" s="46"/>
      <c r="J39" s="46"/>
      <c r="K39" s="44"/>
      <c r="L39" s="45"/>
      <c r="M39" s="45"/>
      <c r="N39" s="46"/>
      <c r="O39" s="28" t="str">
        <f t="shared" si="0"/>
        <v>N/A</v>
      </c>
      <c r="P39" s="28" t="str">
        <f t="shared" si="1"/>
        <v>N/A</v>
      </c>
      <c r="Q39" s="29" t="str">
        <f t="shared" si="2"/>
        <v>N/A</v>
      </c>
    </row>
    <row r="40" spans="2:17" s="14" customFormat="1" ht="15.75" customHeight="1" x14ac:dyDescent="0.25">
      <c r="B40" s="27">
        <v>34</v>
      </c>
      <c r="C40" s="44"/>
      <c r="D40" s="44"/>
      <c r="E40" s="44"/>
      <c r="F40" s="46"/>
      <c r="G40" s="46"/>
      <c r="H40" s="46"/>
      <c r="I40" s="46"/>
      <c r="J40" s="46"/>
      <c r="K40" s="44"/>
      <c r="L40" s="45"/>
      <c r="M40" s="45"/>
      <c r="N40" s="47"/>
      <c r="O40" s="28" t="str">
        <f t="shared" si="0"/>
        <v>N/A</v>
      </c>
      <c r="P40" s="28" t="str">
        <f t="shared" si="1"/>
        <v>N/A</v>
      </c>
      <c r="Q40" s="29" t="str">
        <f t="shared" si="2"/>
        <v>N/A</v>
      </c>
    </row>
    <row r="41" spans="2:17" s="14" customFormat="1" ht="15.75" customHeight="1" x14ac:dyDescent="0.25">
      <c r="B41" s="30">
        <v>35</v>
      </c>
      <c r="C41" s="44"/>
      <c r="D41" s="44"/>
      <c r="E41" s="44"/>
      <c r="F41" s="48"/>
      <c r="G41" s="46"/>
      <c r="H41" s="48"/>
      <c r="I41" s="48"/>
      <c r="J41" s="48"/>
      <c r="K41" s="44"/>
      <c r="L41" s="45"/>
      <c r="M41" s="45"/>
      <c r="N41" s="49"/>
      <c r="O41" s="28" t="str">
        <f t="shared" si="0"/>
        <v>N/A</v>
      </c>
      <c r="P41" s="28" t="str">
        <f t="shared" si="1"/>
        <v>N/A</v>
      </c>
      <c r="Q41" s="29" t="str">
        <f t="shared" si="2"/>
        <v>N/A</v>
      </c>
    </row>
    <row r="42" spans="2:17" s="14" customFormat="1" ht="15.75" x14ac:dyDescent="0.25">
      <c r="B42" s="30">
        <v>36</v>
      </c>
      <c r="C42" s="44"/>
      <c r="D42" s="44"/>
      <c r="E42" s="44"/>
      <c r="F42" s="46"/>
      <c r="G42" s="46"/>
      <c r="H42" s="46"/>
      <c r="I42" s="46"/>
      <c r="J42" s="46"/>
      <c r="K42" s="44"/>
      <c r="L42" s="45"/>
      <c r="M42" s="45"/>
      <c r="N42" s="46"/>
      <c r="O42" s="28" t="str">
        <f t="shared" si="0"/>
        <v>N/A</v>
      </c>
      <c r="P42" s="28" t="str">
        <f t="shared" si="1"/>
        <v>N/A</v>
      </c>
      <c r="Q42" s="29" t="str">
        <f t="shared" si="2"/>
        <v>N/A</v>
      </c>
    </row>
    <row r="43" spans="2:17" s="14" customFormat="1" ht="15.75" x14ac:dyDescent="0.25">
      <c r="B43" s="27">
        <v>37</v>
      </c>
      <c r="C43" s="44"/>
      <c r="D43" s="44"/>
      <c r="E43" s="44"/>
      <c r="F43" s="46"/>
      <c r="G43" s="46"/>
      <c r="H43" s="46"/>
      <c r="I43" s="46"/>
      <c r="J43" s="46"/>
      <c r="K43" s="44"/>
      <c r="L43" s="45"/>
      <c r="M43" s="45"/>
      <c r="N43" s="46"/>
      <c r="O43" s="28" t="str">
        <f t="shared" si="0"/>
        <v>N/A</v>
      </c>
      <c r="P43" s="28" t="str">
        <f t="shared" si="1"/>
        <v>N/A</v>
      </c>
      <c r="Q43" s="29" t="str">
        <f t="shared" si="2"/>
        <v>N/A</v>
      </c>
    </row>
    <row r="44" spans="2:17" s="14" customFormat="1" ht="15.75" x14ac:dyDescent="0.25">
      <c r="B44" s="30">
        <v>38</v>
      </c>
      <c r="C44" s="44"/>
      <c r="D44" s="44"/>
      <c r="E44" s="44"/>
      <c r="F44" s="46"/>
      <c r="G44" s="46"/>
      <c r="H44" s="46"/>
      <c r="I44" s="46"/>
      <c r="J44" s="46"/>
      <c r="K44" s="44"/>
      <c r="L44" s="45"/>
      <c r="M44" s="45"/>
      <c r="N44" s="46"/>
      <c r="O44" s="28" t="str">
        <f t="shared" si="0"/>
        <v>N/A</v>
      </c>
      <c r="P44" s="28" t="str">
        <f t="shared" si="1"/>
        <v>N/A</v>
      </c>
      <c r="Q44" s="29" t="str">
        <f t="shared" si="2"/>
        <v>N/A</v>
      </c>
    </row>
    <row r="45" spans="2:17" s="14" customFormat="1" ht="15.75" x14ac:dyDescent="0.25">
      <c r="B45" s="30">
        <v>39</v>
      </c>
      <c r="C45" s="44"/>
      <c r="D45" s="44"/>
      <c r="E45" s="44"/>
      <c r="F45" s="46"/>
      <c r="G45" s="46"/>
      <c r="H45" s="46"/>
      <c r="I45" s="46"/>
      <c r="J45" s="46"/>
      <c r="K45" s="44"/>
      <c r="L45" s="45"/>
      <c r="M45" s="45"/>
      <c r="N45" s="47"/>
      <c r="O45" s="28" t="str">
        <f t="shared" si="0"/>
        <v>N/A</v>
      </c>
      <c r="P45" s="28" t="str">
        <f t="shared" si="1"/>
        <v>N/A</v>
      </c>
      <c r="Q45" s="29" t="str">
        <f t="shared" si="2"/>
        <v>N/A</v>
      </c>
    </row>
    <row r="46" spans="2:17" s="14" customFormat="1" ht="16.5" thickBot="1" x14ac:dyDescent="0.3">
      <c r="B46" s="27">
        <v>40</v>
      </c>
      <c r="C46" s="44"/>
      <c r="D46" s="44"/>
      <c r="E46" s="44"/>
      <c r="F46" s="48"/>
      <c r="G46" s="46"/>
      <c r="H46" s="48"/>
      <c r="I46" s="48"/>
      <c r="J46" s="48"/>
      <c r="K46" s="44"/>
      <c r="L46" s="45"/>
      <c r="M46" s="45"/>
      <c r="N46" s="49"/>
      <c r="O46" s="28" t="str">
        <f t="shared" si="0"/>
        <v>N/A</v>
      </c>
      <c r="P46" s="28" t="str">
        <f t="shared" si="1"/>
        <v>N/A</v>
      </c>
      <c r="Q46" s="31" t="str">
        <f t="shared" si="2"/>
        <v>N/A</v>
      </c>
    </row>
    <row r="47" spans="2:17" s="37" customFormat="1" ht="32.25" customHeight="1" thickBot="1" x14ac:dyDescent="0.3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 t="s">
        <v>1</v>
      </c>
      <c r="O47" s="34">
        <f>SUM(O7:O46)</f>
        <v>0</v>
      </c>
      <c r="P47" s="35">
        <f>SUM(P7:P46)</f>
        <v>0</v>
      </c>
      <c r="Q47" s="36">
        <f>IF($L$5="vyplň", "N/A",IFERROR(IF($L$4="nie",P47,O47),"N/A"))</f>
        <v>0</v>
      </c>
    </row>
    <row r="48" spans="2:17" x14ac:dyDescent="0.25">
      <c r="B48" s="38" t="s">
        <v>2</v>
      </c>
      <c r="C48" s="39"/>
    </row>
    <row r="49" spans="2:22" ht="15.75" customHeight="1" x14ac:dyDescent="0.25">
      <c r="B49" s="77" t="s">
        <v>23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22" ht="15.75" x14ac:dyDescent="0.25">
      <c r="B50" s="78" t="s">
        <v>29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V50" s="40"/>
    </row>
    <row r="51" spans="2:22" ht="23.25" x14ac:dyDescent="0.25">
      <c r="C51" s="40"/>
      <c r="F51" s="41"/>
      <c r="V51" s="40"/>
    </row>
    <row r="52" spans="2:22" ht="15.75" x14ac:dyDescent="0.25">
      <c r="C52" s="40"/>
      <c r="V52" s="40"/>
    </row>
    <row r="53" spans="2:22" ht="15.75" x14ac:dyDescent="0.25">
      <c r="C53" s="40"/>
      <c r="V53" s="40"/>
    </row>
    <row r="54" spans="2:22" ht="15.75" x14ac:dyDescent="0.25">
      <c r="C54" s="40"/>
      <c r="V54" s="40"/>
    </row>
    <row r="55" spans="2:22" ht="15.75" x14ac:dyDescent="0.25">
      <c r="V55" s="40"/>
    </row>
    <row r="56" spans="2:22" ht="15.75" x14ac:dyDescent="0.25">
      <c r="C56" s="40"/>
      <c r="V56" s="40"/>
    </row>
    <row r="57" spans="2:22" ht="15.75" x14ac:dyDescent="0.25">
      <c r="C57" s="40"/>
      <c r="V57" s="40"/>
    </row>
    <row r="58" spans="2:22" ht="15.75" x14ac:dyDescent="0.25">
      <c r="C58" s="40"/>
      <c r="V58" s="40"/>
    </row>
    <row r="59" spans="2:22" ht="15.75" x14ac:dyDescent="0.25">
      <c r="C59" s="40"/>
      <c r="V59" s="40"/>
    </row>
    <row r="60" spans="2:22" ht="15.75" x14ac:dyDescent="0.25">
      <c r="C60" s="40"/>
      <c r="V60" s="40"/>
    </row>
    <row r="61" spans="2:22" ht="15.75" x14ac:dyDescent="0.25">
      <c r="C61" s="40"/>
      <c r="V61" s="40"/>
    </row>
    <row r="62" spans="2:22" ht="15.75" x14ac:dyDescent="0.25">
      <c r="C62" s="40"/>
      <c r="V62" s="40"/>
    </row>
    <row r="63" spans="2:22" ht="15.75" x14ac:dyDescent="0.25">
      <c r="C63" s="40"/>
      <c r="V63" s="40"/>
    </row>
    <row r="64" spans="2:22" ht="15.75" x14ac:dyDescent="0.25">
      <c r="C64" s="40"/>
      <c r="V64" s="40"/>
    </row>
    <row r="65" spans="3:22" ht="15.75" x14ac:dyDescent="0.25">
      <c r="C65" s="40"/>
      <c r="V65" s="40"/>
    </row>
    <row r="66" spans="3:22" ht="15.75" x14ac:dyDescent="0.25">
      <c r="C66" s="40"/>
      <c r="V66" s="40"/>
    </row>
    <row r="67" spans="3:22" ht="15.75" x14ac:dyDescent="0.25">
      <c r="V67" s="40"/>
    </row>
  </sheetData>
  <sheetProtection algorithmName="SHA-512" hashValue="icJpo37IlNSdhEvA8+Obaprj4QKHZikfSCYUA4GXoIohWtaydAdHg9xqDArWDQz+d0gjkfe3QtrLE24Ue5Wh3A==" saltValue="w4drer4Qppxnp4rvMwS/XQ==" spinCount="100000" sheet="1" objects="1" scenarios="1" selectLockedCells="1"/>
  <dataConsolidate/>
  <mergeCells count="12">
    <mergeCell ref="B5:H5"/>
    <mergeCell ref="I5:K5"/>
    <mergeCell ref="B49:Q49"/>
    <mergeCell ref="B50:Q50"/>
    <mergeCell ref="B2:L2"/>
    <mergeCell ref="M2:Q2"/>
    <mergeCell ref="B3:L3"/>
    <mergeCell ref="M3:Q3"/>
    <mergeCell ref="B4:D4"/>
    <mergeCell ref="E4:I4"/>
    <mergeCell ref="J4:K4"/>
    <mergeCell ref="M4:N4"/>
  </mergeCells>
  <dataValidations count="3">
    <dataValidation type="list" allowBlank="1" showInputMessage="1" showErrorMessage="1" sqref="L4">
      <formula1>"áno,nie"</formula1>
    </dataValidation>
    <dataValidation type="list" allowBlank="1" showInputMessage="1" prompt="Vyplň náklady na osobu a prenocovanie ak sú nižšie ako 22€ s DPH alebo 20€ bez DPH." sqref="L5">
      <formula1>"áno,nie,vyplň"</formula1>
    </dataValidation>
    <dataValidation allowBlank="1" showErrorMessage="1" promptTitle="Vyplň priemernú cenu" prompt="Vyplň priemernú cenu" sqref="N5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apríl 2024</vt:lpstr>
      <vt:lpstr> máj 2024</vt:lpstr>
      <vt:lpstr>jún 2024</vt:lpstr>
      <vt:lpstr>' máj 2024'!Oblasť_tlače</vt:lpstr>
      <vt:lpstr>'apríl 2024'!Oblasť_tlače</vt:lpstr>
      <vt:lpstr>'jún 2024'!Oblasť_tlače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Kapusta, Martin</cp:lastModifiedBy>
  <cp:lastPrinted>2022-10-12T10:32:02Z</cp:lastPrinted>
  <dcterms:created xsi:type="dcterms:W3CDTF">2022-02-28T15:33:04Z</dcterms:created>
  <dcterms:modified xsi:type="dcterms:W3CDTF">2024-06-11T12:25:00Z</dcterms:modified>
</cp:coreProperties>
</file>